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295" yWindow="4620" windowWidth="10575" windowHeight="6390" tabRatio="944"/>
  </bookViews>
  <sheets>
    <sheet name="Notes" sheetId="1" r:id="rId1"/>
    <sheet name="Overall IMD 2010" sheetId="2" r:id="rId2"/>
    <sheet name="Domain Summary" sheetId="14" r:id="rId3"/>
    <sheet name="Income" sheetId="4" r:id="rId4"/>
    <sheet name="Child Inc" sheetId="5" r:id="rId5"/>
    <sheet name="Elderly Inc" sheetId="3" r:id="rId6"/>
    <sheet name="Employment" sheetId="11" r:id="rId7"/>
    <sheet name="Health Depr &amp; Disability" sheetId="10" r:id="rId8"/>
    <sheet name="Education Skills &amp; Training" sheetId="9" r:id="rId9"/>
    <sheet name="Skills Sub-Domain" sheetId="12" r:id="rId10"/>
    <sheet name="Barriers to Housing &amp; Services" sheetId="8" r:id="rId11"/>
    <sheet name="Barriers To Hsg Geographical" sheetId="13" r:id="rId12"/>
    <sheet name="Crime" sheetId="7" r:id="rId13"/>
    <sheet name="Living Environment" sheetId="6" r:id="rId14"/>
  </sheets>
  <calcPr calcId="145621" iterate="1" iterateCount="1"/>
</workbook>
</file>

<file path=xl/calcChain.xml><?xml version="1.0" encoding="utf-8"?>
<calcChain xmlns="http://schemas.openxmlformats.org/spreadsheetml/2006/main">
  <c r="N72" i="14" l="1"/>
  <c r="M72" i="14"/>
  <c r="L72" i="14"/>
  <c r="K72" i="14"/>
  <c r="J72" i="14"/>
  <c r="I72" i="14"/>
  <c r="H72" i="14"/>
  <c r="G72" i="14"/>
  <c r="F72" i="14"/>
  <c r="E72" i="14"/>
  <c r="N71" i="14"/>
  <c r="M71" i="14"/>
  <c r="L71" i="14"/>
  <c r="K71" i="14"/>
  <c r="J71" i="14"/>
  <c r="I71" i="14"/>
  <c r="H71" i="14"/>
  <c r="G71" i="14"/>
  <c r="F71" i="14"/>
  <c r="E71" i="14"/>
  <c r="N70" i="14"/>
  <c r="M70" i="14"/>
  <c r="L70" i="14"/>
  <c r="K70" i="14"/>
  <c r="J70" i="14"/>
  <c r="I70" i="14"/>
  <c r="H70" i="14"/>
  <c r="G70" i="14"/>
  <c r="F70" i="14"/>
  <c r="E70" i="14"/>
  <c r="N69" i="14"/>
  <c r="M69" i="14"/>
  <c r="L69" i="14"/>
  <c r="K69" i="14"/>
  <c r="J69" i="14"/>
  <c r="I69" i="14"/>
  <c r="H69" i="14"/>
  <c r="G69" i="14"/>
  <c r="F69" i="14"/>
  <c r="E69" i="14"/>
  <c r="N68" i="14"/>
  <c r="M68" i="14"/>
  <c r="L68" i="14"/>
  <c r="K68" i="14"/>
  <c r="J68" i="14"/>
  <c r="I68" i="14"/>
  <c r="H68" i="14"/>
  <c r="G68" i="14"/>
  <c r="F68" i="14"/>
  <c r="E68" i="14"/>
  <c r="N67" i="14"/>
  <c r="M67" i="14"/>
  <c r="L67" i="14"/>
  <c r="K67" i="14"/>
  <c r="J67" i="14"/>
  <c r="I67" i="14"/>
  <c r="H67" i="14"/>
  <c r="G67" i="14"/>
  <c r="F67" i="14"/>
  <c r="E67" i="14"/>
  <c r="N66" i="14"/>
  <c r="M66" i="14"/>
  <c r="L66" i="14"/>
  <c r="K66" i="14"/>
  <c r="J66" i="14"/>
  <c r="I66" i="14"/>
  <c r="H66" i="14"/>
  <c r="G66" i="14"/>
  <c r="F66" i="14"/>
  <c r="E66" i="14"/>
  <c r="N65" i="14"/>
  <c r="M65" i="14"/>
  <c r="L65" i="14"/>
  <c r="K65" i="14"/>
  <c r="J65" i="14"/>
  <c r="I65" i="14"/>
  <c r="H65" i="14"/>
  <c r="G65" i="14"/>
  <c r="F65" i="14"/>
  <c r="E65" i="14"/>
  <c r="N64" i="14"/>
  <c r="M64" i="14"/>
  <c r="L64" i="14"/>
  <c r="K64" i="14"/>
  <c r="J64" i="14"/>
  <c r="I64" i="14"/>
  <c r="H64" i="14"/>
  <c r="G64" i="14"/>
  <c r="F64" i="14"/>
  <c r="E64" i="14"/>
  <c r="N63" i="14"/>
  <c r="M63" i="14"/>
  <c r="L63" i="14"/>
  <c r="K63" i="14"/>
  <c r="J63" i="14"/>
  <c r="I63" i="14"/>
  <c r="H63" i="14"/>
  <c r="G63" i="14"/>
  <c r="F63" i="14"/>
  <c r="E63" i="14"/>
  <c r="N62" i="14"/>
  <c r="M62" i="14"/>
  <c r="L62" i="14"/>
  <c r="K62" i="14"/>
  <c r="J62" i="14"/>
  <c r="I62" i="14"/>
  <c r="H62" i="14"/>
  <c r="G62" i="14"/>
  <c r="F62" i="14"/>
  <c r="E62" i="14"/>
  <c r="N61" i="14"/>
  <c r="M61" i="14"/>
  <c r="L61" i="14"/>
  <c r="K61" i="14"/>
  <c r="J61" i="14"/>
  <c r="I61" i="14"/>
  <c r="H61" i="14"/>
  <c r="G61" i="14"/>
  <c r="F61" i="14"/>
  <c r="E61" i="14"/>
  <c r="N60" i="14"/>
  <c r="M60" i="14"/>
  <c r="L60" i="14"/>
  <c r="K60" i="14"/>
  <c r="J60" i="14"/>
  <c r="I60" i="14"/>
  <c r="H60" i="14"/>
  <c r="G60" i="14"/>
  <c r="F60" i="14"/>
  <c r="E60" i="14"/>
  <c r="N59" i="14"/>
  <c r="M59" i="14"/>
  <c r="L59" i="14"/>
  <c r="K59" i="14"/>
  <c r="J59" i="14"/>
  <c r="I59" i="14"/>
  <c r="H59" i="14"/>
  <c r="G59" i="14"/>
  <c r="F59" i="14"/>
  <c r="E59" i="14"/>
  <c r="N58" i="14"/>
  <c r="M58" i="14"/>
  <c r="L58" i="14"/>
  <c r="K58" i="14"/>
  <c r="J58" i="14"/>
  <c r="I58" i="14"/>
  <c r="H58" i="14"/>
  <c r="G58" i="14"/>
  <c r="F58" i="14"/>
  <c r="E58" i="14"/>
  <c r="N57" i="14"/>
  <c r="M57" i="14"/>
  <c r="L57" i="14"/>
  <c r="K57" i="14"/>
  <c r="J57" i="14"/>
  <c r="I57" i="14"/>
  <c r="H57" i="14"/>
  <c r="G57" i="14"/>
  <c r="F57" i="14"/>
  <c r="E57" i="14"/>
  <c r="N56" i="14"/>
  <c r="M56" i="14"/>
  <c r="L56" i="14"/>
  <c r="K56" i="14"/>
  <c r="J56" i="14"/>
  <c r="I56" i="14"/>
  <c r="H56" i="14"/>
  <c r="G56" i="14"/>
  <c r="F56" i="14"/>
  <c r="E56" i="14"/>
  <c r="N55" i="14"/>
  <c r="M55" i="14"/>
  <c r="L55" i="14"/>
  <c r="K55" i="14"/>
  <c r="J55" i="14"/>
  <c r="I55" i="14"/>
  <c r="H55" i="14"/>
  <c r="G55" i="14"/>
  <c r="F55" i="14"/>
  <c r="E55" i="14"/>
  <c r="N54" i="14"/>
  <c r="M54" i="14"/>
  <c r="L54" i="14"/>
  <c r="K54" i="14"/>
  <c r="J54" i="14"/>
  <c r="I54" i="14"/>
  <c r="H54" i="14"/>
  <c r="G54" i="14"/>
  <c r="F54" i="14"/>
  <c r="E54" i="14"/>
  <c r="N53" i="14"/>
  <c r="M53" i="14"/>
  <c r="L53" i="14"/>
  <c r="K53" i="14"/>
  <c r="J53" i="14"/>
  <c r="I53" i="14"/>
  <c r="H53" i="14"/>
  <c r="G53" i="14"/>
  <c r="F53" i="14"/>
  <c r="E53" i="14"/>
  <c r="N52" i="14"/>
  <c r="M52" i="14"/>
  <c r="L52" i="14"/>
  <c r="K52" i="14"/>
  <c r="J52" i="14"/>
  <c r="I52" i="14"/>
  <c r="H52" i="14"/>
  <c r="G52" i="14"/>
  <c r="F52" i="14"/>
  <c r="E52" i="14"/>
  <c r="N51" i="14"/>
  <c r="M51" i="14"/>
  <c r="L51" i="14"/>
  <c r="K51" i="14"/>
  <c r="J51" i="14"/>
  <c r="I51" i="14"/>
  <c r="H51" i="14"/>
  <c r="G51" i="14"/>
  <c r="F51" i="14"/>
  <c r="E51" i="14"/>
  <c r="N50" i="14"/>
  <c r="M50" i="14"/>
  <c r="L50" i="14"/>
  <c r="K50" i="14"/>
  <c r="J50" i="14"/>
  <c r="I50" i="14"/>
  <c r="H50" i="14"/>
  <c r="G50" i="14"/>
  <c r="F50" i="14"/>
  <c r="E50" i="14"/>
  <c r="N49" i="14"/>
  <c r="M49" i="14"/>
  <c r="L49" i="14"/>
  <c r="K49" i="14"/>
  <c r="J49" i="14"/>
  <c r="I49" i="14"/>
  <c r="H49" i="14"/>
  <c r="G49" i="14"/>
  <c r="F49" i="14"/>
  <c r="E49" i="14"/>
  <c r="N48" i="14"/>
  <c r="M48" i="14"/>
  <c r="L48" i="14"/>
  <c r="K48" i="14"/>
  <c r="J48" i="14"/>
  <c r="I48" i="14"/>
  <c r="H48" i="14"/>
  <c r="G48" i="14"/>
  <c r="F48" i="14"/>
  <c r="E48" i="14"/>
  <c r="N47" i="14"/>
  <c r="M47" i="14"/>
  <c r="L47" i="14"/>
  <c r="K47" i="14"/>
  <c r="J47" i="14"/>
  <c r="I47" i="14"/>
  <c r="H47" i="14"/>
  <c r="G47" i="14"/>
  <c r="F47" i="14"/>
  <c r="E47" i="14"/>
  <c r="N46" i="14"/>
  <c r="M46" i="14"/>
  <c r="L46" i="14"/>
  <c r="K46" i="14"/>
  <c r="J46" i="14"/>
  <c r="I46" i="14"/>
  <c r="H46" i="14"/>
  <c r="G46" i="14"/>
  <c r="F46" i="14"/>
  <c r="E46" i="14"/>
  <c r="N45" i="14"/>
  <c r="M45" i="14"/>
  <c r="L45" i="14"/>
  <c r="K45" i="14"/>
  <c r="J45" i="14"/>
  <c r="I45" i="14"/>
  <c r="H45" i="14"/>
  <c r="G45" i="14"/>
  <c r="F45" i="14"/>
  <c r="E45" i="14"/>
  <c r="N44" i="14"/>
  <c r="M44" i="14"/>
  <c r="L44" i="14"/>
  <c r="K44" i="14"/>
  <c r="J44" i="14"/>
  <c r="I44" i="14"/>
  <c r="H44" i="14"/>
  <c r="G44" i="14"/>
  <c r="F44" i="14"/>
  <c r="E44" i="14"/>
  <c r="N43" i="14"/>
  <c r="M43" i="14"/>
  <c r="L43" i="14"/>
  <c r="K43" i="14"/>
  <c r="J43" i="14"/>
  <c r="I43" i="14"/>
  <c r="H43" i="14"/>
  <c r="G43" i="14"/>
  <c r="F43" i="14"/>
  <c r="E43" i="14"/>
  <c r="N42" i="14"/>
  <c r="M42" i="14"/>
  <c r="L42" i="14"/>
  <c r="K42" i="14"/>
  <c r="J42" i="14"/>
  <c r="I42" i="14"/>
  <c r="H42" i="14"/>
  <c r="G42" i="14"/>
  <c r="F42" i="14"/>
  <c r="E42" i="14"/>
  <c r="N41" i="14"/>
  <c r="M41" i="14"/>
  <c r="L41" i="14"/>
  <c r="K41" i="14"/>
  <c r="J41" i="14"/>
  <c r="I41" i="14"/>
  <c r="H41" i="14"/>
  <c r="G41" i="14"/>
  <c r="F41" i="14"/>
  <c r="E41" i="14"/>
  <c r="N40" i="14"/>
  <c r="M40" i="14"/>
  <c r="L40" i="14"/>
  <c r="K40" i="14"/>
  <c r="J40" i="14"/>
  <c r="I40" i="14"/>
  <c r="H40" i="14"/>
  <c r="G40" i="14"/>
  <c r="F40" i="14"/>
  <c r="E40" i="14"/>
  <c r="N39" i="14"/>
  <c r="M39" i="14"/>
  <c r="L39" i="14"/>
  <c r="K39" i="14"/>
  <c r="J39" i="14"/>
  <c r="I39" i="14"/>
  <c r="H39" i="14"/>
  <c r="G39" i="14"/>
  <c r="F39" i="14"/>
  <c r="E39" i="14"/>
  <c r="N38" i="14"/>
  <c r="M38" i="14"/>
  <c r="L38" i="14"/>
  <c r="K38" i="14"/>
  <c r="J38" i="14"/>
  <c r="I38" i="14"/>
  <c r="H38" i="14"/>
  <c r="G38" i="14"/>
  <c r="F38" i="14"/>
  <c r="E38" i="14"/>
  <c r="N37" i="14"/>
  <c r="M37" i="14"/>
  <c r="L37" i="14"/>
  <c r="K37" i="14"/>
  <c r="J37" i="14"/>
  <c r="I37" i="14"/>
  <c r="H37" i="14"/>
  <c r="G37" i="14"/>
  <c r="F37" i="14"/>
  <c r="E37" i="14"/>
  <c r="N36" i="14"/>
  <c r="M36" i="14"/>
  <c r="L36" i="14"/>
  <c r="K36" i="14"/>
  <c r="J36" i="14"/>
  <c r="I36" i="14"/>
  <c r="H36" i="14"/>
  <c r="G36" i="14"/>
  <c r="F36" i="14"/>
  <c r="E36" i="14"/>
  <c r="N35" i="14"/>
  <c r="M35" i="14"/>
  <c r="L35" i="14"/>
  <c r="K35" i="14"/>
  <c r="J35" i="14"/>
  <c r="I35" i="14"/>
  <c r="H35" i="14"/>
  <c r="G35" i="14"/>
  <c r="F35" i="14"/>
  <c r="E35" i="14"/>
  <c r="N34" i="14"/>
  <c r="M34" i="14"/>
  <c r="L34" i="14"/>
  <c r="K34" i="14"/>
  <c r="J34" i="14"/>
  <c r="I34" i="14"/>
  <c r="H34" i="14"/>
  <c r="G34" i="14"/>
  <c r="F34" i="14"/>
  <c r="E34" i="14"/>
  <c r="N33" i="14"/>
  <c r="M33" i="14"/>
  <c r="L33" i="14"/>
  <c r="K33" i="14"/>
  <c r="J33" i="14"/>
  <c r="I33" i="14"/>
  <c r="H33" i="14"/>
  <c r="G33" i="14"/>
  <c r="F33" i="14"/>
  <c r="E33" i="14"/>
  <c r="N32" i="14"/>
  <c r="M32" i="14"/>
  <c r="L32" i="14"/>
  <c r="K32" i="14"/>
  <c r="J32" i="14"/>
  <c r="I32" i="14"/>
  <c r="H32" i="14"/>
  <c r="G32" i="14"/>
  <c r="F32" i="14"/>
  <c r="E32" i="14"/>
  <c r="N31" i="14"/>
  <c r="M31" i="14"/>
  <c r="L31" i="14"/>
  <c r="K31" i="14"/>
  <c r="J31" i="14"/>
  <c r="I31" i="14"/>
  <c r="H31" i="14"/>
  <c r="G31" i="14"/>
  <c r="F31" i="14"/>
  <c r="E31" i="14"/>
  <c r="N30" i="14"/>
  <c r="M30" i="14"/>
  <c r="L30" i="14"/>
  <c r="K30" i="14"/>
  <c r="J30" i="14"/>
  <c r="I30" i="14"/>
  <c r="H30" i="14"/>
  <c r="G30" i="14"/>
  <c r="F30" i="14"/>
  <c r="E30" i="14"/>
  <c r="N29" i="14"/>
  <c r="M29" i="14"/>
  <c r="L29" i="14"/>
  <c r="K29" i="14"/>
  <c r="J29" i="14"/>
  <c r="I29" i="14"/>
  <c r="H29" i="14"/>
  <c r="G29" i="14"/>
  <c r="F29" i="14"/>
  <c r="E29" i="14"/>
  <c r="N28" i="14"/>
  <c r="M28" i="14"/>
  <c r="L28" i="14"/>
  <c r="K28" i="14"/>
  <c r="J28" i="14"/>
  <c r="I28" i="14"/>
  <c r="H28" i="14"/>
  <c r="G28" i="14"/>
  <c r="F28" i="14"/>
  <c r="E28" i="14"/>
  <c r="N27" i="14"/>
  <c r="M27" i="14"/>
  <c r="L27" i="14"/>
  <c r="K27" i="14"/>
  <c r="J27" i="14"/>
  <c r="I27" i="14"/>
  <c r="H27" i="14"/>
  <c r="G27" i="14"/>
  <c r="F27" i="14"/>
  <c r="E27" i="14"/>
  <c r="N26" i="14"/>
  <c r="M26" i="14"/>
  <c r="L26" i="14"/>
  <c r="K26" i="14"/>
  <c r="J26" i="14"/>
  <c r="I26" i="14"/>
  <c r="H26" i="14"/>
  <c r="G26" i="14"/>
  <c r="F26" i="14"/>
  <c r="E26" i="14"/>
  <c r="N25" i="14"/>
  <c r="M25" i="14"/>
  <c r="L25" i="14"/>
  <c r="K25" i="14"/>
  <c r="J25" i="14"/>
  <c r="I25" i="14"/>
  <c r="H25" i="14"/>
  <c r="G25" i="14"/>
  <c r="F25" i="14"/>
  <c r="E25" i="14"/>
  <c r="N24" i="14"/>
  <c r="M24" i="14"/>
  <c r="L24" i="14"/>
  <c r="K24" i="14"/>
  <c r="J24" i="14"/>
  <c r="I24" i="14"/>
  <c r="H24" i="14"/>
  <c r="G24" i="14"/>
  <c r="F24" i="14"/>
  <c r="E24" i="14"/>
  <c r="N23" i="14"/>
  <c r="M23" i="14"/>
  <c r="L23" i="14"/>
  <c r="K23" i="14"/>
  <c r="J23" i="14"/>
  <c r="I23" i="14"/>
  <c r="H23" i="14"/>
  <c r="G23" i="14"/>
  <c r="F23" i="14"/>
  <c r="E23" i="14"/>
  <c r="N22" i="14"/>
  <c r="M22" i="14"/>
  <c r="L22" i="14"/>
  <c r="K22" i="14"/>
  <c r="J22" i="14"/>
  <c r="I22" i="14"/>
  <c r="H22" i="14"/>
  <c r="G22" i="14"/>
  <c r="F22" i="14"/>
  <c r="E22" i="14"/>
  <c r="N21" i="14"/>
  <c r="M21" i="14"/>
  <c r="L21" i="14"/>
  <c r="K21" i="14"/>
  <c r="J21" i="14"/>
  <c r="I21" i="14"/>
  <c r="H21" i="14"/>
  <c r="G21" i="14"/>
  <c r="F21" i="14"/>
  <c r="E21" i="14"/>
  <c r="N20" i="14"/>
  <c r="M20" i="14"/>
  <c r="L20" i="14"/>
  <c r="K20" i="14"/>
  <c r="J20" i="14"/>
  <c r="I20" i="14"/>
  <c r="H20" i="14"/>
  <c r="G20" i="14"/>
  <c r="F20" i="14"/>
  <c r="E20" i="14"/>
  <c r="N19" i="14"/>
  <c r="M19" i="14"/>
  <c r="L19" i="14"/>
  <c r="K19" i="14"/>
  <c r="J19" i="14"/>
  <c r="I19" i="14"/>
  <c r="H19" i="14"/>
  <c r="G19" i="14"/>
  <c r="F19" i="14"/>
  <c r="E19" i="14"/>
  <c r="N18" i="14"/>
  <c r="M18" i="14"/>
  <c r="L18" i="14"/>
  <c r="K18" i="14"/>
  <c r="J18" i="14"/>
  <c r="I18" i="14"/>
  <c r="H18" i="14"/>
  <c r="G18" i="14"/>
  <c r="F18" i="14"/>
  <c r="E18" i="14"/>
  <c r="N17" i="14"/>
  <c r="M17" i="14"/>
  <c r="L17" i="14"/>
  <c r="K17" i="14"/>
  <c r="J17" i="14"/>
  <c r="I17" i="14"/>
  <c r="H17" i="14"/>
  <c r="G17" i="14"/>
  <c r="F17" i="14"/>
  <c r="E17" i="14"/>
  <c r="N16" i="14"/>
  <c r="M16" i="14"/>
  <c r="L16" i="14"/>
  <c r="K16" i="14"/>
  <c r="J16" i="14"/>
  <c r="I16" i="14"/>
  <c r="H16" i="14"/>
  <c r="G16" i="14"/>
  <c r="F16" i="14"/>
  <c r="E16" i="14"/>
  <c r="N15" i="14"/>
  <c r="M15" i="14"/>
  <c r="L15" i="14"/>
  <c r="K15" i="14"/>
  <c r="J15" i="14"/>
  <c r="I15" i="14"/>
  <c r="H15" i="14"/>
  <c r="G15" i="14"/>
  <c r="F15" i="14"/>
  <c r="E15" i="14"/>
  <c r="N14" i="14"/>
  <c r="M14" i="14"/>
  <c r="L14" i="14"/>
  <c r="K14" i="14"/>
  <c r="J14" i="14"/>
  <c r="I14" i="14"/>
  <c r="H14" i="14"/>
  <c r="G14" i="14"/>
  <c r="F14" i="14"/>
  <c r="E14" i="14"/>
  <c r="N13" i="14"/>
  <c r="M13" i="14"/>
  <c r="L13" i="14"/>
  <c r="K13" i="14"/>
  <c r="J13" i="14"/>
  <c r="I13" i="14"/>
  <c r="H13" i="14"/>
  <c r="G13" i="14"/>
  <c r="F13" i="14"/>
  <c r="E13" i="14"/>
  <c r="N12" i="14"/>
  <c r="M12" i="14"/>
  <c r="L12" i="14"/>
  <c r="K12" i="14"/>
  <c r="J12" i="14"/>
  <c r="I12" i="14"/>
  <c r="H12" i="14"/>
  <c r="G12" i="14"/>
  <c r="F12" i="14"/>
  <c r="E12" i="14"/>
  <c r="N11" i="14"/>
  <c r="M11" i="14"/>
  <c r="L11" i="14"/>
  <c r="K11" i="14"/>
  <c r="J11" i="14"/>
  <c r="I11" i="14"/>
  <c r="H11" i="14"/>
  <c r="G11" i="14"/>
  <c r="F11" i="14"/>
  <c r="E11" i="14"/>
  <c r="N10" i="14"/>
  <c r="M10" i="14"/>
  <c r="L10" i="14"/>
  <c r="K10" i="14"/>
  <c r="J10" i="14"/>
  <c r="I10" i="14"/>
  <c r="H10" i="14"/>
  <c r="G10" i="14"/>
  <c r="F10" i="14"/>
  <c r="E10" i="14"/>
  <c r="N9" i="14"/>
  <c r="M9" i="14"/>
  <c r="L9" i="14"/>
  <c r="K9" i="14"/>
  <c r="J9" i="14"/>
  <c r="I9" i="14"/>
  <c r="H9" i="14"/>
  <c r="G9" i="14"/>
  <c r="F9" i="14"/>
  <c r="E9" i="14"/>
  <c r="N8" i="14"/>
  <c r="M8" i="14"/>
  <c r="L8" i="14"/>
  <c r="K8" i="14"/>
  <c r="J8" i="14"/>
  <c r="I8" i="14"/>
  <c r="H8" i="14"/>
  <c r="G8" i="14"/>
  <c r="F8" i="14"/>
  <c r="E8" i="14"/>
  <c r="N7" i="14"/>
  <c r="M7" i="14"/>
  <c r="L7" i="14"/>
  <c r="K7" i="14"/>
  <c r="J7" i="14"/>
  <c r="I7" i="14"/>
  <c r="H7" i="14"/>
  <c r="G7" i="14"/>
  <c r="F7" i="14"/>
  <c r="E7" i="14"/>
  <c r="N6" i="14"/>
  <c r="M6" i="14"/>
  <c r="L6" i="14"/>
  <c r="K6" i="14"/>
  <c r="J6" i="14"/>
  <c r="I6" i="14"/>
  <c r="H6" i="14"/>
  <c r="G6" i="14"/>
  <c r="F6" i="14"/>
  <c r="E6" i="14"/>
  <c r="N5" i="14"/>
  <c r="M5" i="14"/>
  <c r="L5" i="14"/>
  <c r="K5" i="14"/>
  <c r="J5" i="14"/>
  <c r="I5" i="14"/>
  <c r="H5" i="14"/>
  <c r="G5" i="14"/>
  <c r="F5" i="14"/>
  <c r="E5" i="14"/>
  <c r="N4" i="14"/>
  <c r="M4" i="14"/>
  <c r="L4" i="14"/>
  <c r="K4" i="14"/>
  <c r="J4" i="14"/>
  <c r="I4" i="14"/>
  <c r="H4" i="14"/>
  <c r="G4" i="14"/>
  <c r="F4" i="14"/>
  <c r="E4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CE5" i="14" l="1"/>
  <c r="CE7" i="14"/>
  <c r="CE9" i="14"/>
  <c r="CD4" i="14"/>
  <c r="CD6" i="14"/>
  <c r="CD8" i="14"/>
  <c r="CE10" i="14"/>
  <c r="CE11" i="14"/>
  <c r="CC11" i="14"/>
  <c r="CA11" i="14"/>
  <c r="BY11" i="14"/>
  <c r="BW11" i="14"/>
  <c r="BU11" i="14"/>
  <c r="BS11" i="14"/>
  <c r="BQ11" i="14"/>
  <c r="BO11" i="14"/>
  <c r="BM11" i="14"/>
  <c r="BK11" i="14"/>
  <c r="BI11" i="14"/>
  <c r="BG11" i="14"/>
  <c r="BE11" i="14"/>
  <c r="BC11" i="14"/>
  <c r="BA11" i="14"/>
  <c r="AY11" i="14"/>
  <c r="AW11" i="14"/>
  <c r="AU11" i="14"/>
  <c r="AS11" i="14"/>
  <c r="AQ11" i="14"/>
  <c r="AO11" i="14"/>
  <c r="AM11" i="14"/>
  <c r="AK11" i="14"/>
  <c r="AI11" i="14"/>
  <c r="AG11" i="14"/>
  <c r="AE11" i="14"/>
  <c r="AC11" i="14"/>
  <c r="AA11" i="14"/>
  <c r="Y11" i="14"/>
  <c r="CD11" i="14"/>
  <c r="CB11" i="14"/>
  <c r="BZ11" i="14"/>
  <c r="BX11" i="14"/>
  <c r="BV11" i="14"/>
  <c r="BT11" i="14"/>
  <c r="BR11" i="14"/>
  <c r="BP11" i="14"/>
  <c r="BN11" i="14"/>
  <c r="BL11" i="14"/>
  <c r="BJ11" i="14"/>
  <c r="BH11" i="14"/>
  <c r="BF11" i="14"/>
  <c r="BD11" i="14"/>
  <c r="BB11" i="14"/>
  <c r="AZ11" i="14"/>
  <c r="AX11" i="14"/>
  <c r="AV11" i="14"/>
  <c r="AT11" i="14"/>
  <c r="AR11" i="14"/>
  <c r="AP11" i="14"/>
  <c r="AN11" i="14"/>
  <c r="AL11" i="14"/>
  <c r="AJ11" i="14"/>
  <c r="AH11" i="14"/>
  <c r="AF11" i="14"/>
  <c r="AD11" i="14"/>
  <c r="AB11" i="14"/>
  <c r="Z11" i="14"/>
  <c r="CE13" i="14"/>
  <c r="CC13" i="14"/>
  <c r="CA13" i="14"/>
  <c r="BY13" i="14"/>
  <c r="BW13" i="14"/>
  <c r="BU13" i="14"/>
  <c r="BS13" i="14"/>
  <c r="BQ13" i="14"/>
  <c r="BO13" i="14"/>
  <c r="BM13" i="14"/>
  <c r="BK13" i="14"/>
  <c r="BI13" i="14"/>
  <c r="BG13" i="14"/>
  <c r="BE13" i="14"/>
  <c r="BC13" i="14"/>
  <c r="BA13" i="14"/>
  <c r="AY13" i="14"/>
  <c r="AW13" i="14"/>
  <c r="AU13" i="14"/>
  <c r="AS13" i="14"/>
  <c r="AQ13" i="14"/>
  <c r="AO13" i="14"/>
  <c r="AM13" i="14"/>
  <c r="AK13" i="14"/>
  <c r="AI13" i="14"/>
  <c r="AG13" i="14"/>
  <c r="AE13" i="14"/>
  <c r="AC13" i="14"/>
  <c r="AA13" i="14"/>
  <c r="Y13" i="14"/>
  <c r="CD13" i="14"/>
  <c r="CB13" i="14"/>
  <c r="BZ13" i="14"/>
  <c r="BX13" i="14"/>
  <c r="BV13" i="14"/>
  <c r="BT13" i="14"/>
  <c r="BR13" i="14"/>
  <c r="BP13" i="14"/>
  <c r="BN13" i="14"/>
  <c r="BL13" i="14"/>
  <c r="BJ13" i="14"/>
  <c r="BH13" i="14"/>
  <c r="BF13" i="14"/>
  <c r="BD13" i="14"/>
  <c r="BB13" i="14"/>
  <c r="AZ13" i="14"/>
  <c r="AX13" i="14"/>
  <c r="AV13" i="14"/>
  <c r="AT13" i="14"/>
  <c r="AR13" i="14"/>
  <c r="AP13" i="14"/>
  <c r="AN13" i="14"/>
  <c r="AL13" i="14"/>
  <c r="AJ13" i="14"/>
  <c r="AH13" i="14"/>
  <c r="AF13" i="14"/>
  <c r="AD13" i="14"/>
  <c r="AB13" i="14"/>
  <c r="Z13" i="14"/>
  <c r="CE15" i="14"/>
  <c r="CC15" i="14"/>
  <c r="CA15" i="14"/>
  <c r="BY15" i="14"/>
  <c r="BW15" i="14"/>
  <c r="BU15" i="14"/>
  <c r="BS15" i="14"/>
  <c r="BQ15" i="14"/>
  <c r="BO15" i="14"/>
  <c r="BM15" i="14"/>
  <c r="BK15" i="14"/>
  <c r="BI15" i="14"/>
  <c r="BG15" i="14"/>
  <c r="BE15" i="14"/>
  <c r="BC15" i="14"/>
  <c r="BA15" i="14"/>
  <c r="AY15" i="14"/>
  <c r="AW15" i="14"/>
  <c r="AU15" i="14"/>
  <c r="AS15" i="14"/>
  <c r="AQ15" i="14"/>
  <c r="AO15" i="14"/>
  <c r="AM15" i="14"/>
  <c r="AK15" i="14"/>
  <c r="AI15" i="14"/>
  <c r="AG15" i="14"/>
  <c r="AE15" i="14"/>
  <c r="AC15" i="14"/>
  <c r="AA15" i="14"/>
  <c r="Y15" i="14"/>
  <c r="CD15" i="14"/>
  <c r="CB15" i="14"/>
  <c r="BZ15" i="14"/>
  <c r="BX15" i="14"/>
  <c r="BV15" i="14"/>
  <c r="BT15" i="14"/>
  <c r="BR15" i="14"/>
  <c r="BP15" i="14"/>
  <c r="BN15" i="14"/>
  <c r="BL15" i="14"/>
  <c r="BJ15" i="14"/>
  <c r="BH15" i="14"/>
  <c r="BF15" i="14"/>
  <c r="BD15" i="14"/>
  <c r="BB15" i="14"/>
  <c r="AZ15" i="14"/>
  <c r="AX15" i="14"/>
  <c r="AV15" i="14"/>
  <c r="AT15" i="14"/>
  <c r="AR15" i="14"/>
  <c r="AP15" i="14"/>
  <c r="AN15" i="14"/>
  <c r="AL15" i="14"/>
  <c r="AJ15" i="14"/>
  <c r="AH15" i="14"/>
  <c r="AF15" i="14"/>
  <c r="AD15" i="14"/>
  <c r="AB15" i="14"/>
  <c r="Z15" i="14"/>
  <c r="CE17" i="14"/>
  <c r="CC17" i="14"/>
  <c r="CA17" i="14"/>
  <c r="BY17" i="14"/>
  <c r="BW17" i="14"/>
  <c r="BU17" i="14"/>
  <c r="BS17" i="14"/>
  <c r="BQ17" i="14"/>
  <c r="BO17" i="14"/>
  <c r="BM17" i="14"/>
  <c r="BK17" i="14"/>
  <c r="BI17" i="14"/>
  <c r="BG17" i="14"/>
  <c r="BE17" i="14"/>
  <c r="BC17" i="14"/>
  <c r="BA17" i="14"/>
  <c r="AY17" i="14"/>
  <c r="AW17" i="14"/>
  <c r="AU17" i="14"/>
  <c r="AS17" i="14"/>
  <c r="AQ17" i="14"/>
  <c r="AO17" i="14"/>
  <c r="AM17" i="14"/>
  <c r="AK17" i="14"/>
  <c r="AI17" i="14"/>
  <c r="AG17" i="14"/>
  <c r="AE17" i="14"/>
  <c r="AC17" i="14"/>
  <c r="AA17" i="14"/>
  <c r="Y17" i="14"/>
  <c r="CD17" i="14"/>
  <c r="CB17" i="14"/>
  <c r="BZ17" i="14"/>
  <c r="BX17" i="14"/>
  <c r="BV17" i="14"/>
  <c r="BT17" i="14"/>
  <c r="BR17" i="14"/>
  <c r="BP17" i="14"/>
  <c r="BN17" i="14"/>
  <c r="BL17" i="14"/>
  <c r="BJ17" i="14"/>
  <c r="BH17" i="14"/>
  <c r="BF17" i="14"/>
  <c r="BD17" i="14"/>
  <c r="BB17" i="14"/>
  <c r="AZ17" i="14"/>
  <c r="AX17" i="14"/>
  <c r="AV17" i="14"/>
  <c r="AT17" i="14"/>
  <c r="AR17" i="14"/>
  <c r="AP17" i="14"/>
  <c r="AN17" i="14"/>
  <c r="AL17" i="14"/>
  <c r="AJ17" i="14"/>
  <c r="AH17" i="14"/>
  <c r="AF17" i="14"/>
  <c r="AD17" i="14"/>
  <c r="AB17" i="14"/>
  <c r="Z17" i="14"/>
  <c r="CE19" i="14"/>
  <c r="CC19" i="14"/>
  <c r="CA19" i="14"/>
  <c r="BY19" i="14"/>
  <c r="BW19" i="14"/>
  <c r="BU19" i="14"/>
  <c r="BS19" i="14"/>
  <c r="BQ19" i="14"/>
  <c r="BO19" i="14"/>
  <c r="BM19" i="14"/>
  <c r="BK19" i="14"/>
  <c r="BI19" i="14"/>
  <c r="BG19" i="14"/>
  <c r="BE19" i="14"/>
  <c r="BC19" i="14"/>
  <c r="BA19" i="14"/>
  <c r="AY19" i="14"/>
  <c r="AW19" i="14"/>
  <c r="AU19" i="14"/>
  <c r="AS19" i="14"/>
  <c r="AQ19" i="14"/>
  <c r="AO19" i="14"/>
  <c r="AM19" i="14"/>
  <c r="AK19" i="14"/>
  <c r="AI19" i="14"/>
  <c r="AG19" i="14"/>
  <c r="AE19" i="14"/>
  <c r="AC19" i="14"/>
  <c r="AA19" i="14"/>
  <c r="Y19" i="14"/>
  <c r="CD19" i="14"/>
  <c r="CB19" i="14"/>
  <c r="BZ19" i="14"/>
  <c r="BX19" i="14"/>
  <c r="BV19" i="14"/>
  <c r="BT19" i="14"/>
  <c r="BR19" i="14"/>
  <c r="BP19" i="14"/>
  <c r="BN19" i="14"/>
  <c r="BL19" i="14"/>
  <c r="BJ19" i="14"/>
  <c r="BH19" i="14"/>
  <c r="BF19" i="14"/>
  <c r="BD19" i="14"/>
  <c r="BB19" i="14"/>
  <c r="AZ19" i="14"/>
  <c r="AX19" i="14"/>
  <c r="AV19" i="14"/>
  <c r="AT19" i="14"/>
  <c r="AR19" i="14"/>
  <c r="AP19" i="14"/>
  <c r="AN19" i="14"/>
  <c r="AL19" i="14"/>
  <c r="AJ19" i="14"/>
  <c r="AH19" i="14"/>
  <c r="AF19" i="14"/>
  <c r="AD19" i="14"/>
  <c r="AB19" i="14"/>
  <c r="Z19" i="14"/>
  <c r="CE21" i="14"/>
  <c r="CC21" i="14"/>
  <c r="CA21" i="14"/>
  <c r="BY21" i="14"/>
  <c r="BW21" i="14"/>
  <c r="BU21" i="14"/>
  <c r="BS21" i="14"/>
  <c r="BQ21" i="14"/>
  <c r="BO21" i="14"/>
  <c r="BM21" i="14"/>
  <c r="BK21" i="14"/>
  <c r="BI21" i="14"/>
  <c r="BG21" i="14"/>
  <c r="BE21" i="14"/>
  <c r="BC21" i="14"/>
  <c r="BA21" i="14"/>
  <c r="AY21" i="14"/>
  <c r="AW21" i="14"/>
  <c r="AU21" i="14"/>
  <c r="AS21" i="14"/>
  <c r="AQ21" i="14"/>
  <c r="AO21" i="14"/>
  <c r="AM21" i="14"/>
  <c r="AK21" i="14"/>
  <c r="AI21" i="14"/>
  <c r="AG21" i="14"/>
  <c r="AE21" i="14"/>
  <c r="AC21" i="14"/>
  <c r="AA21" i="14"/>
  <c r="Y21" i="14"/>
  <c r="CD21" i="14"/>
  <c r="CB21" i="14"/>
  <c r="BZ21" i="14"/>
  <c r="BX21" i="14"/>
  <c r="BV21" i="14"/>
  <c r="BT21" i="14"/>
  <c r="BR21" i="14"/>
  <c r="BP21" i="14"/>
  <c r="BN21" i="14"/>
  <c r="BL21" i="14"/>
  <c r="BJ21" i="14"/>
  <c r="BH21" i="14"/>
  <c r="BF21" i="14"/>
  <c r="BD21" i="14"/>
  <c r="BB21" i="14"/>
  <c r="AZ21" i="14"/>
  <c r="AX21" i="14"/>
  <c r="AV21" i="14"/>
  <c r="AT21" i="14"/>
  <c r="AR21" i="14"/>
  <c r="AP21" i="14"/>
  <c r="AN21" i="14"/>
  <c r="AL21" i="14"/>
  <c r="AJ21" i="14"/>
  <c r="AH21" i="14"/>
  <c r="AF21" i="14"/>
  <c r="AD21" i="14"/>
  <c r="AB21" i="14"/>
  <c r="Z21" i="14"/>
  <c r="CE23" i="14"/>
  <c r="CC23" i="14"/>
  <c r="CA23" i="14"/>
  <c r="BY23" i="14"/>
  <c r="BW23" i="14"/>
  <c r="BU23" i="14"/>
  <c r="BS23" i="14"/>
  <c r="BQ23" i="14"/>
  <c r="BO23" i="14"/>
  <c r="BM23" i="14"/>
  <c r="BK23" i="14"/>
  <c r="BI23" i="14"/>
  <c r="BG23" i="14"/>
  <c r="BE23" i="14"/>
  <c r="BC23" i="14"/>
  <c r="BA23" i="14"/>
  <c r="AY23" i="14"/>
  <c r="AW23" i="14"/>
  <c r="AU23" i="14"/>
  <c r="AS23" i="14"/>
  <c r="AQ23" i="14"/>
  <c r="AO23" i="14"/>
  <c r="AM23" i="14"/>
  <c r="AK23" i="14"/>
  <c r="AI23" i="14"/>
  <c r="AG23" i="14"/>
  <c r="AE23" i="14"/>
  <c r="AC23" i="14"/>
  <c r="AA23" i="14"/>
  <c r="Y23" i="14"/>
  <c r="CD23" i="14"/>
  <c r="CB23" i="14"/>
  <c r="BZ23" i="14"/>
  <c r="BX23" i="14"/>
  <c r="BV23" i="14"/>
  <c r="BT23" i="14"/>
  <c r="BR23" i="14"/>
  <c r="BP23" i="14"/>
  <c r="BN23" i="14"/>
  <c r="BL23" i="14"/>
  <c r="BJ23" i="14"/>
  <c r="BH23" i="14"/>
  <c r="BF23" i="14"/>
  <c r="BD23" i="14"/>
  <c r="BB23" i="14"/>
  <c r="AZ23" i="14"/>
  <c r="AX23" i="14"/>
  <c r="AV23" i="14"/>
  <c r="AT23" i="14"/>
  <c r="AR23" i="14"/>
  <c r="AP23" i="14"/>
  <c r="AN23" i="14"/>
  <c r="AL23" i="14"/>
  <c r="AJ23" i="14"/>
  <c r="AH23" i="14"/>
  <c r="AF23" i="14"/>
  <c r="AD23" i="14"/>
  <c r="AB23" i="14"/>
  <c r="Z23" i="14"/>
  <c r="CE25" i="14"/>
  <c r="CC25" i="14"/>
  <c r="CA25" i="14"/>
  <c r="BY25" i="14"/>
  <c r="BW25" i="14"/>
  <c r="BU25" i="14"/>
  <c r="BS25" i="14"/>
  <c r="BQ25" i="14"/>
  <c r="BO25" i="14"/>
  <c r="BM25" i="14"/>
  <c r="BK25" i="14"/>
  <c r="BI25" i="14"/>
  <c r="BG25" i="14"/>
  <c r="BE25" i="14"/>
  <c r="BC25" i="14"/>
  <c r="BA25" i="14"/>
  <c r="AY25" i="14"/>
  <c r="AW25" i="14"/>
  <c r="AU25" i="14"/>
  <c r="AS25" i="14"/>
  <c r="AQ25" i="14"/>
  <c r="AO25" i="14"/>
  <c r="AM25" i="14"/>
  <c r="AK25" i="14"/>
  <c r="AI25" i="14"/>
  <c r="AG25" i="14"/>
  <c r="AE25" i="14"/>
  <c r="AC25" i="14"/>
  <c r="AA25" i="14"/>
  <c r="Y25" i="14"/>
  <c r="CD25" i="14"/>
  <c r="CB25" i="14"/>
  <c r="BZ25" i="14"/>
  <c r="BX25" i="14"/>
  <c r="BV25" i="14"/>
  <c r="BT25" i="14"/>
  <c r="BR25" i="14"/>
  <c r="BP25" i="14"/>
  <c r="BN25" i="14"/>
  <c r="BL25" i="14"/>
  <c r="BJ25" i="14"/>
  <c r="BH25" i="14"/>
  <c r="BF25" i="14"/>
  <c r="BD25" i="14"/>
  <c r="BB25" i="14"/>
  <c r="AZ25" i="14"/>
  <c r="AX25" i="14"/>
  <c r="AV25" i="14"/>
  <c r="AT25" i="14"/>
  <c r="AR25" i="14"/>
  <c r="AP25" i="14"/>
  <c r="AN25" i="14"/>
  <c r="AL25" i="14"/>
  <c r="AJ25" i="14"/>
  <c r="AH25" i="14"/>
  <c r="AF25" i="14"/>
  <c r="AD25" i="14"/>
  <c r="AB25" i="14"/>
  <c r="Z25" i="14"/>
  <c r="CE27" i="14"/>
  <c r="CC27" i="14"/>
  <c r="CA27" i="14"/>
  <c r="BY27" i="14"/>
  <c r="BW27" i="14"/>
  <c r="BU27" i="14"/>
  <c r="BS27" i="14"/>
  <c r="BQ27" i="14"/>
  <c r="BO27" i="14"/>
  <c r="BM27" i="14"/>
  <c r="BK27" i="14"/>
  <c r="BI27" i="14"/>
  <c r="BG27" i="14"/>
  <c r="BE27" i="14"/>
  <c r="BC27" i="14"/>
  <c r="BA27" i="14"/>
  <c r="AY27" i="14"/>
  <c r="AW27" i="14"/>
  <c r="AU27" i="14"/>
  <c r="AS27" i="14"/>
  <c r="AQ27" i="14"/>
  <c r="AO27" i="14"/>
  <c r="AM27" i="14"/>
  <c r="AK27" i="14"/>
  <c r="AI27" i="14"/>
  <c r="AG27" i="14"/>
  <c r="AE27" i="14"/>
  <c r="AC27" i="14"/>
  <c r="AA27" i="14"/>
  <c r="Y27" i="14"/>
  <c r="CD27" i="14"/>
  <c r="CB27" i="14"/>
  <c r="BZ27" i="14"/>
  <c r="BX27" i="14"/>
  <c r="BV27" i="14"/>
  <c r="BT27" i="14"/>
  <c r="BR27" i="14"/>
  <c r="BP27" i="14"/>
  <c r="BN27" i="14"/>
  <c r="BL27" i="14"/>
  <c r="BJ27" i="14"/>
  <c r="BH27" i="14"/>
  <c r="BF27" i="14"/>
  <c r="BD27" i="14"/>
  <c r="BB27" i="14"/>
  <c r="AZ27" i="14"/>
  <c r="AX27" i="14"/>
  <c r="AV27" i="14"/>
  <c r="AT27" i="14"/>
  <c r="AR27" i="14"/>
  <c r="AP27" i="14"/>
  <c r="AN27" i="14"/>
  <c r="AL27" i="14"/>
  <c r="AJ27" i="14"/>
  <c r="AH27" i="14"/>
  <c r="AF27" i="14"/>
  <c r="AD27" i="14"/>
  <c r="AB27" i="14"/>
  <c r="Z27" i="14"/>
  <c r="CE29" i="14"/>
  <c r="CC29" i="14"/>
  <c r="CA29" i="14"/>
  <c r="BY29" i="14"/>
  <c r="BW29" i="14"/>
  <c r="BU29" i="14"/>
  <c r="BS29" i="14"/>
  <c r="BQ29" i="14"/>
  <c r="BO29" i="14"/>
  <c r="BM29" i="14"/>
  <c r="BK29" i="14"/>
  <c r="BI29" i="14"/>
  <c r="BG29" i="14"/>
  <c r="BE29" i="14"/>
  <c r="BC29" i="14"/>
  <c r="BA29" i="14"/>
  <c r="AY29" i="14"/>
  <c r="AW29" i="14"/>
  <c r="AU29" i="14"/>
  <c r="AS29" i="14"/>
  <c r="AQ29" i="14"/>
  <c r="AO29" i="14"/>
  <c r="AM29" i="14"/>
  <c r="AK29" i="14"/>
  <c r="AI29" i="14"/>
  <c r="AG29" i="14"/>
  <c r="AE29" i="14"/>
  <c r="AC29" i="14"/>
  <c r="AA29" i="14"/>
  <c r="Y29" i="14"/>
  <c r="CD29" i="14"/>
  <c r="CB29" i="14"/>
  <c r="BZ29" i="14"/>
  <c r="BX29" i="14"/>
  <c r="BV29" i="14"/>
  <c r="BT29" i="14"/>
  <c r="BR29" i="14"/>
  <c r="BP29" i="14"/>
  <c r="BN29" i="14"/>
  <c r="BL29" i="14"/>
  <c r="BJ29" i="14"/>
  <c r="BH29" i="14"/>
  <c r="BF29" i="14"/>
  <c r="BD29" i="14"/>
  <c r="BB29" i="14"/>
  <c r="AZ29" i="14"/>
  <c r="AX29" i="14"/>
  <c r="AV29" i="14"/>
  <c r="AT29" i="14"/>
  <c r="AR29" i="14"/>
  <c r="AP29" i="14"/>
  <c r="AN29" i="14"/>
  <c r="AL29" i="14"/>
  <c r="AJ29" i="14"/>
  <c r="AH29" i="14"/>
  <c r="AF29" i="14"/>
  <c r="AD29" i="14"/>
  <c r="AB29" i="14"/>
  <c r="Z29" i="14"/>
  <c r="CE31" i="14"/>
  <c r="CC31" i="14"/>
  <c r="CA31" i="14"/>
  <c r="BY31" i="14"/>
  <c r="BW31" i="14"/>
  <c r="BU31" i="14"/>
  <c r="BS31" i="14"/>
  <c r="BQ31" i="14"/>
  <c r="BO31" i="14"/>
  <c r="BM31" i="14"/>
  <c r="BK31" i="14"/>
  <c r="BI31" i="14"/>
  <c r="BG31" i="14"/>
  <c r="BE31" i="14"/>
  <c r="BC31" i="14"/>
  <c r="BA31" i="14"/>
  <c r="AY31" i="14"/>
  <c r="AW31" i="14"/>
  <c r="AU31" i="14"/>
  <c r="AS31" i="14"/>
  <c r="AQ31" i="14"/>
  <c r="AO31" i="14"/>
  <c r="AM31" i="14"/>
  <c r="AK31" i="14"/>
  <c r="AI31" i="14"/>
  <c r="AG31" i="14"/>
  <c r="AE31" i="14"/>
  <c r="AC31" i="14"/>
  <c r="AA31" i="14"/>
  <c r="Y31" i="14"/>
  <c r="CD31" i="14"/>
  <c r="CB31" i="14"/>
  <c r="BZ31" i="14"/>
  <c r="BX31" i="14"/>
  <c r="BV31" i="14"/>
  <c r="BT31" i="14"/>
  <c r="BR31" i="14"/>
  <c r="BP31" i="14"/>
  <c r="BN31" i="14"/>
  <c r="BL31" i="14"/>
  <c r="BJ31" i="14"/>
  <c r="BH31" i="14"/>
  <c r="BF31" i="14"/>
  <c r="BD31" i="14"/>
  <c r="BB31" i="14"/>
  <c r="AZ31" i="14"/>
  <c r="AX31" i="14"/>
  <c r="AV31" i="14"/>
  <c r="AT31" i="14"/>
  <c r="AR31" i="14"/>
  <c r="AP31" i="14"/>
  <c r="AN31" i="14"/>
  <c r="AL31" i="14"/>
  <c r="AJ31" i="14"/>
  <c r="AH31" i="14"/>
  <c r="AF31" i="14"/>
  <c r="AD31" i="14"/>
  <c r="AB31" i="14"/>
  <c r="Z31" i="14"/>
  <c r="CE33" i="14"/>
  <c r="CC33" i="14"/>
  <c r="CA33" i="14"/>
  <c r="BY33" i="14"/>
  <c r="BW33" i="14"/>
  <c r="BU33" i="14"/>
  <c r="BS33" i="14"/>
  <c r="BQ33" i="14"/>
  <c r="BO33" i="14"/>
  <c r="BM33" i="14"/>
  <c r="BK33" i="14"/>
  <c r="BI33" i="14"/>
  <c r="BG33" i="14"/>
  <c r="BE33" i="14"/>
  <c r="BC33" i="14"/>
  <c r="BA33" i="14"/>
  <c r="AY33" i="14"/>
  <c r="AW33" i="14"/>
  <c r="AU33" i="14"/>
  <c r="AS33" i="14"/>
  <c r="AQ33" i="14"/>
  <c r="AO33" i="14"/>
  <c r="AM33" i="14"/>
  <c r="AK33" i="14"/>
  <c r="AI33" i="14"/>
  <c r="AG33" i="14"/>
  <c r="AE33" i="14"/>
  <c r="AC33" i="14"/>
  <c r="AA33" i="14"/>
  <c r="Y33" i="14"/>
  <c r="CD33" i="14"/>
  <c r="CB33" i="14"/>
  <c r="BZ33" i="14"/>
  <c r="BX33" i="14"/>
  <c r="BV33" i="14"/>
  <c r="BT33" i="14"/>
  <c r="BR33" i="14"/>
  <c r="BP33" i="14"/>
  <c r="BN33" i="14"/>
  <c r="BL33" i="14"/>
  <c r="BJ33" i="14"/>
  <c r="BH33" i="14"/>
  <c r="BF33" i="14"/>
  <c r="BD33" i="14"/>
  <c r="BB33" i="14"/>
  <c r="AZ33" i="14"/>
  <c r="AX33" i="14"/>
  <c r="AV33" i="14"/>
  <c r="AT33" i="14"/>
  <c r="AR33" i="14"/>
  <c r="AP33" i="14"/>
  <c r="AN33" i="14"/>
  <c r="AL33" i="14"/>
  <c r="AJ33" i="14"/>
  <c r="AH33" i="14"/>
  <c r="AF33" i="14"/>
  <c r="AD33" i="14"/>
  <c r="AB33" i="14"/>
  <c r="Z33" i="14"/>
  <c r="CE35" i="14"/>
  <c r="CC35" i="14"/>
  <c r="CA35" i="14"/>
  <c r="BY35" i="14"/>
  <c r="BW35" i="14"/>
  <c r="BU35" i="14"/>
  <c r="BS35" i="14"/>
  <c r="BQ35" i="14"/>
  <c r="BO35" i="14"/>
  <c r="BM35" i="14"/>
  <c r="BK35" i="14"/>
  <c r="BI35" i="14"/>
  <c r="BG35" i="14"/>
  <c r="BE35" i="14"/>
  <c r="BC35" i="14"/>
  <c r="BA35" i="14"/>
  <c r="AY35" i="14"/>
  <c r="AW35" i="14"/>
  <c r="AU35" i="14"/>
  <c r="AS35" i="14"/>
  <c r="AQ35" i="14"/>
  <c r="AO35" i="14"/>
  <c r="AM35" i="14"/>
  <c r="AK35" i="14"/>
  <c r="AI35" i="14"/>
  <c r="AG35" i="14"/>
  <c r="AE35" i="14"/>
  <c r="AC35" i="14"/>
  <c r="AA35" i="14"/>
  <c r="Y35" i="14"/>
  <c r="CD35" i="14"/>
  <c r="CB35" i="14"/>
  <c r="BZ35" i="14"/>
  <c r="BX35" i="14"/>
  <c r="BV35" i="14"/>
  <c r="BT35" i="14"/>
  <c r="BR35" i="14"/>
  <c r="BP35" i="14"/>
  <c r="BN35" i="14"/>
  <c r="BL35" i="14"/>
  <c r="BJ35" i="14"/>
  <c r="BH35" i="14"/>
  <c r="BF35" i="14"/>
  <c r="BD35" i="14"/>
  <c r="BB35" i="14"/>
  <c r="AZ35" i="14"/>
  <c r="AX35" i="14"/>
  <c r="AV35" i="14"/>
  <c r="AT35" i="14"/>
  <c r="AR35" i="14"/>
  <c r="AP35" i="14"/>
  <c r="AN35" i="14"/>
  <c r="AL35" i="14"/>
  <c r="AJ35" i="14"/>
  <c r="AH35" i="14"/>
  <c r="AF35" i="14"/>
  <c r="AD35" i="14"/>
  <c r="AB35" i="14"/>
  <c r="Z35" i="14"/>
  <c r="CE37" i="14"/>
  <c r="CC37" i="14"/>
  <c r="CA37" i="14"/>
  <c r="BY37" i="14"/>
  <c r="BW37" i="14"/>
  <c r="BU37" i="14"/>
  <c r="BS37" i="14"/>
  <c r="BQ37" i="14"/>
  <c r="BO37" i="14"/>
  <c r="BM37" i="14"/>
  <c r="BK37" i="14"/>
  <c r="BI37" i="14"/>
  <c r="BG37" i="14"/>
  <c r="BE37" i="14"/>
  <c r="BC37" i="14"/>
  <c r="BA37" i="14"/>
  <c r="AY37" i="14"/>
  <c r="AW37" i="14"/>
  <c r="AU37" i="14"/>
  <c r="AS37" i="14"/>
  <c r="AQ37" i="14"/>
  <c r="AO37" i="14"/>
  <c r="AM37" i="14"/>
  <c r="AK37" i="14"/>
  <c r="AI37" i="14"/>
  <c r="AG37" i="14"/>
  <c r="AE37" i="14"/>
  <c r="AC37" i="14"/>
  <c r="AA37" i="14"/>
  <c r="Y37" i="14"/>
  <c r="CD37" i="14"/>
  <c r="CB37" i="14"/>
  <c r="BZ37" i="14"/>
  <c r="BX37" i="14"/>
  <c r="BV37" i="14"/>
  <c r="BT37" i="14"/>
  <c r="BR37" i="14"/>
  <c r="BP37" i="14"/>
  <c r="BN37" i="14"/>
  <c r="BL37" i="14"/>
  <c r="BJ37" i="14"/>
  <c r="BH37" i="14"/>
  <c r="BF37" i="14"/>
  <c r="BD37" i="14"/>
  <c r="BB37" i="14"/>
  <c r="AZ37" i="14"/>
  <c r="AX37" i="14"/>
  <c r="AV37" i="14"/>
  <c r="AT37" i="14"/>
  <c r="AR37" i="14"/>
  <c r="AP37" i="14"/>
  <c r="AN37" i="14"/>
  <c r="AL37" i="14"/>
  <c r="AJ37" i="14"/>
  <c r="AH37" i="14"/>
  <c r="AF37" i="14"/>
  <c r="AD37" i="14"/>
  <c r="AB37" i="14"/>
  <c r="Z37" i="14"/>
  <c r="CE39" i="14"/>
  <c r="CC39" i="14"/>
  <c r="CA39" i="14"/>
  <c r="BY39" i="14"/>
  <c r="BW39" i="14"/>
  <c r="BU39" i="14"/>
  <c r="BS39" i="14"/>
  <c r="BQ39" i="14"/>
  <c r="BO39" i="14"/>
  <c r="BM39" i="14"/>
  <c r="BK39" i="14"/>
  <c r="BI39" i="14"/>
  <c r="BG39" i="14"/>
  <c r="BE39" i="14"/>
  <c r="BC39" i="14"/>
  <c r="BA39" i="14"/>
  <c r="AY39" i="14"/>
  <c r="AW39" i="14"/>
  <c r="AU39" i="14"/>
  <c r="AS39" i="14"/>
  <c r="AQ39" i="14"/>
  <c r="AO39" i="14"/>
  <c r="AM39" i="14"/>
  <c r="AK39" i="14"/>
  <c r="AI39" i="14"/>
  <c r="AG39" i="14"/>
  <c r="AE39" i="14"/>
  <c r="AC39" i="14"/>
  <c r="AA39" i="14"/>
  <c r="Y39" i="14"/>
  <c r="CD39" i="14"/>
  <c r="CB39" i="14"/>
  <c r="BZ39" i="14"/>
  <c r="BX39" i="14"/>
  <c r="BV39" i="14"/>
  <c r="BT39" i="14"/>
  <c r="BR39" i="14"/>
  <c r="BP39" i="14"/>
  <c r="BN39" i="14"/>
  <c r="BL39" i="14"/>
  <c r="BJ39" i="14"/>
  <c r="BH39" i="14"/>
  <c r="BF39" i="14"/>
  <c r="BD39" i="14"/>
  <c r="BB39" i="14"/>
  <c r="AZ39" i="14"/>
  <c r="AX39" i="14"/>
  <c r="AV39" i="14"/>
  <c r="AT39" i="14"/>
  <c r="AR39" i="14"/>
  <c r="AP39" i="14"/>
  <c r="AN39" i="14"/>
  <c r="AL39" i="14"/>
  <c r="AJ39" i="14"/>
  <c r="AH39" i="14"/>
  <c r="AF39" i="14"/>
  <c r="AD39" i="14"/>
  <c r="AB39" i="14"/>
  <c r="Z39" i="14"/>
  <c r="CE41" i="14"/>
  <c r="CC41" i="14"/>
  <c r="CA41" i="14"/>
  <c r="BY41" i="14"/>
  <c r="BW41" i="14"/>
  <c r="BU41" i="14"/>
  <c r="BS41" i="14"/>
  <c r="BQ41" i="14"/>
  <c r="BO41" i="14"/>
  <c r="BM41" i="14"/>
  <c r="BK41" i="14"/>
  <c r="BI41" i="14"/>
  <c r="BG41" i="14"/>
  <c r="BE41" i="14"/>
  <c r="BC41" i="14"/>
  <c r="BA41" i="14"/>
  <c r="AY41" i="14"/>
  <c r="AW41" i="14"/>
  <c r="AU41" i="14"/>
  <c r="AS41" i="14"/>
  <c r="AQ41" i="14"/>
  <c r="AO41" i="14"/>
  <c r="AM41" i="14"/>
  <c r="AK41" i="14"/>
  <c r="AI41" i="14"/>
  <c r="AG41" i="14"/>
  <c r="AE41" i="14"/>
  <c r="AC41" i="14"/>
  <c r="AA41" i="14"/>
  <c r="Y41" i="14"/>
  <c r="CD41" i="14"/>
  <c r="CB41" i="14"/>
  <c r="BZ41" i="14"/>
  <c r="BX41" i="14"/>
  <c r="BV41" i="14"/>
  <c r="BT41" i="14"/>
  <c r="BR41" i="14"/>
  <c r="BP41" i="14"/>
  <c r="BN41" i="14"/>
  <c r="BL41" i="14"/>
  <c r="BJ41" i="14"/>
  <c r="BH41" i="14"/>
  <c r="BF41" i="14"/>
  <c r="BD41" i="14"/>
  <c r="BB41" i="14"/>
  <c r="AZ41" i="14"/>
  <c r="AX41" i="14"/>
  <c r="AV41" i="14"/>
  <c r="AT41" i="14"/>
  <c r="AR41" i="14"/>
  <c r="AP41" i="14"/>
  <c r="AN41" i="14"/>
  <c r="AL41" i="14"/>
  <c r="AJ41" i="14"/>
  <c r="AH41" i="14"/>
  <c r="AF41" i="14"/>
  <c r="AD41" i="14"/>
  <c r="AB41" i="14"/>
  <c r="Z41" i="14"/>
  <c r="CE43" i="14"/>
  <c r="CC43" i="14"/>
  <c r="CA43" i="14"/>
  <c r="BY43" i="14"/>
  <c r="BW43" i="14"/>
  <c r="BU43" i="14"/>
  <c r="BS43" i="14"/>
  <c r="BQ43" i="14"/>
  <c r="BO43" i="14"/>
  <c r="BM43" i="14"/>
  <c r="BK43" i="14"/>
  <c r="BI43" i="14"/>
  <c r="BG43" i="14"/>
  <c r="BE43" i="14"/>
  <c r="BC43" i="14"/>
  <c r="BA43" i="14"/>
  <c r="AY43" i="14"/>
  <c r="AW43" i="14"/>
  <c r="AU43" i="14"/>
  <c r="AS43" i="14"/>
  <c r="AQ43" i="14"/>
  <c r="AO43" i="14"/>
  <c r="AM43" i="14"/>
  <c r="AK43" i="14"/>
  <c r="AI43" i="14"/>
  <c r="AG43" i="14"/>
  <c r="AE43" i="14"/>
  <c r="AC43" i="14"/>
  <c r="AA43" i="14"/>
  <c r="Y43" i="14"/>
  <c r="CD43" i="14"/>
  <c r="CB43" i="14"/>
  <c r="BZ43" i="14"/>
  <c r="BX43" i="14"/>
  <c r="BV43" i="14"/>
  <c r="BT43" i="14"/>
  <c r="BR43" i="14"/>
  <c r="BP43" i="14"/>
  <c r="BN43" i="14"/>
  <c r="BL43" i="14"/>
  <c r="BJ43" i="14"/>
  <c r="BH43" i="14"/>
  <c r="BF43" i="14"/>
  <c r="BD43" i="14"/>
  <c r="BB43" i="14"/>
  <c r="AZ43" i="14"/>
  <c r="AX43" i="14"/>
  <c r="AV43" i="14"/>
  <c r="AT43" i="14"/>
  <c r="AR43" i="14"/>
  <c r="AP43" i="14"/>
  <c r="AN43" i="14"/>
  <c r="AL43" i="14"/>
  <c r="AJ43" i="14"/>
  <c r="AH43" i="14"/>
  <c r="AF43" i="14"/>
  <c r="AD43" i="14"/>
  <c r="AB43" i="14"/>
  <c r="Z43" i="14"/>
  <c r="CE45" i="14"/>
  <c r="CC45" i="14"/>
  <c r="CA45" i="14"/>
  <c r="BY45" i="14"/>
  <c r="BW45" i="14"/>
  <c r="BU45" i="14"/>
  <c r="BS45" i="14"/>
  <c r="BQ45" i="14"/>
  <c r="BO45" i="14"/>
  <c r="BM45" i="14"/>
  <c r="BK45" i="14"/>
  <c r="BI45" i="14"/>
  <c r="BG45" i="14"/>
  <c r="BE45" i="14"/>
  <c r="BC45" i="14"/>
  <c r="BA45" i="14"/>
  <c r="AY45" i="14"/>
  <c r="AW45" i="14"/>
  <c r="AU45" i="14"/>
  <c r="AS45" i="14"/>
  <c r="AQ45" i="14"/>
  <c r="AO45" i="14"/>
  <c r="AM45" i="14"/>
  <c r="AK45" i="14"/>
  <c r="AI45" i="14"/>
  <c r="AG45" i="14"/>
  <c r="AE45" i="14"/>
  <c r="AC45" i="14"/>
  <c r="AA45" i="14"/>
  <c r="Y45" i="14"/>
  <c r="CB45" i="14"/>
  <c r="BX45" i="14"/>
  <c r="BT45" i="14"/>
  <c r="BP45" i="14"/>
  <c r="BL45" i="14"/>
  <c r="BH45" i="14"/>
  <c r="BD45" i="14"/>
  <c r="AZ45" i="14"/>
  <c r="AV45" i="14"/>
  <c r="AR45" i="14"/>
  <c r="AN45" i="14"/>
  <c r="AJ45" i="14"/>
  <c r="AF45" i="14"/>
  <c r="AB45" i="14"/>
  <c r="CD45" i="14"/>
  <c r="BZ45" i="14"/>
  <c r="BV45" i="14"/>
  <c r="BR45" i="14"/>
  <c r="BN45" i="14"/>
  <c r="BJ45" i="14"/>
  <c r="BF45" i="14"/>
  <c r="BB45" i="14"/>
  <c r="AX45" i="14"/>
  <c r="AT45" i="14"/>
  <c r="AP45" i="14"/>
  <c r="AL45" i="14"/>
  <c r="AH45" i="14"/>
  <c r="AD45" i="14"/>
  <c r="Z45" i="14"/>
  <c r="CD47" i="14"/>
  <c r="CB47" i="14"/>
  <c r="BZ47" i="14"/>
  <c r="BX47" i="14"/>
  <c r="BV47" i="14"/>
  <c r="BT47" i="14"/>
  <c r="BR47" i="14"/>
  <c r="BP47" i="14"/>
  <c r="BN47" i="14"/>
  <c r="BL47" i="14"/>
  <c r="BJ47" i="14"/>
  <c r="BH47" i="14"/>
  <c r="BF47" i="14"/>
  <c r="BD47" i="14"/>
  <c r="BB47" i="14"/>
  <c r="AZ47" i="14"/>
  <c r="AX47" i="14"/>
  <c r="AV47" i="14"/>
  <c r="AT47" i="14"/>
  <c r="AR47" i="14"/>
  <c r="AP47" i="14"/>
  <c r="AN47" i="14"/>
  <c r="AL47" i="14"/>
  <c r="AJ47" i="14"/>
  <c r="AH47" i="14"/>
  <c r="AF47" i="14"/>
  <c r="AD47" i="14"/>
  <c r="AB47" i="14"/>
  <c r="Z47" i="14"/>
  <c r="CE47" i="14"/>
  <c r="CC47" i="14"/>
  <c r="CA47" i="14"/>
  <c r="BY47" i="14"/>
  <c r="BW47" i="14"/>
  <c r="BU47" i="14"/>
  <c r="BS47" i="14"/>
  <c r="BQ47" i="14"/>
  <c r="BO47" i="14"/>
  <c r="BM47" i="14"/>
  <c r="BK47" i="14"/>
  <c r="BI47" i="14"/>
  <c r="BG47" i="14"/>
  <c r="BE47" i="14"/>
  <c r="BC47" i="14"/>
  <c r="BA47" i="14"/>
  <c r="AY47" i="14"/>
  <c r="AW47" i="14"/>
  <c r="AU47" i="14"/>
  <c r="AS47" i="14"/>
  <c r="AQ47" i="14"/>
  <c r="AO47" i="14"/>
  <c r="AM47" i="14"/>
  <c r="AK47" i="14"/>
  <c r="AI47" i="14"/>
  <c r="AG47" i="14"/>
  <c r="AE47" i="14"/>
  <c r="AC47" i="14"/>
  <c r="AA47" i="14"/>
  <c r="Y47" i="14"/>
  <c r="CD49" i="14"/>
  <c r="CB49" i="14"/>
  <c r="BZ49" i="14"/>
  <c r="BX49" i="14"/>
  <c r="BV49" i="14"/>
  <c r="BT49" i="14"/>
  <c r="BR49" i="14"/>
  <c r="BP49" i="14"/>
  <c r="BN49" i="14"/>
  <c r="BL49" i="14"/>
  <c r="BJ49" i="14"/>
  <c r="BH49" i="14"/>
  <c r="BF49" i="14"/>
  <c r="BD49" i="14"/>
  <c r="BB49" i="14"/>
  <c r="AZ49" i="14"/>
  <c r="AX49" i="14"/>
  <c r="AV49" i="14"/>
  <c r="AT49" i="14"/>
  <c r="AR49" i="14"/>
  <c r="AP49" i="14"/>
  <c r="AN49" i="14"/>
  <c r="AL49" i="14"/>
  <c r="AJ49" i="14"/>
  <c r="AH49" i="14"/>
  <c r="AF49" i="14"/>
  <c r="AD49" i="14"/>
  <c r="AB49" i="14"/>
  <c r="Z49" i="14"/>
  <c r="CE49" i="14"/>
  <c r="CC49" i="14"/>
  <c r="CA49" i="14"/>
  <c r="BY49" i="14"/>
  <c r="BW49" i="14"/>
  <c r="BU49" i="14"/>
  <c r="BS49" i="14"/>
  <c r="BQ49" i="14"/>
  <c r="BO49" i="14"/>
  <c r="BM49" i="14"/>
  <c r="BK49" i="14"/>
  <c r="BI49" i="14"/>
  <c r="BG49" i="14"/>
  <c r="BE49" i="14"/>
  <c r="BC49" i="14"/>
  <c r="BA49" i="14"/>
  <c r="AY49" i="14"/>
  <c r="AW49" i="14"/>
  <c r="AU49" i="14"/>
  <c r="AS49" i="14"/>
  <c r="AQ49" i="14"/>
  <c r="AO49" i="14"/>
  <c r="AM49" i="14"/>
  <c r="AK49" i="14"/>
  <c r="AI49" i="14"/>
  <c r="AG49" i="14"/>
  <c r="AE49" i="14"/>
  <c r="AC49" i="14"/>
  <c r="AA49" i="14"/>
  <c r="Y49" i="14"/>
  <c r="CD51" i="14"/>
  <c r="CB51" i="14"/>
  <c r="BZ51" i="14"/>
  <c r="BX51" i="14"/>
  <c r="BV51" i="14"/>
  <c r="BT51" i="14"/>
  <c r="BR51" i="14"/>
  <c r="BP51" i="14"/>
  <c r="BN51" i="14"/>
  <c r="BL51" i="14"/>
  <c r="BJ51" i="14"/>
  <c r="BH51" i="14"/>
  <c r="BF51" i="14"/>
  <c r="BD51" i="14"/>
  <c r="BB51" i="14"/>
  <c r="AZ51" i="14"/>
  <c r="AX51" i="14"/>
  <c r="AV51" i="14"/>
  <c r="AT51" i="14"/>
  <c r="AR51" i="14"/>
  <c r="AP51" i="14"/>
  <c r="AN51" i="14"/>
  <c r="AL51" i="14"/>
  <c r="AJ51" i="14"/>
  <c r="AH51" i="14"/>
  <c r="AF51" i="14"/>
  <c r="AD51" i="14"/>
  <c r="AB51" i="14"/>
  <c r="Z51" i="14"/>
  <c r="CE51" i="14"/>
  <c r="CC51" i="14"/>
  <c r="CA51" i="14"/>
  <c r="BY51" i="14"/>
  <c r="BW51" i="14"/>
  <c r="BU51" i="14"/>
  <c r="BS51" i="14"/>
  <c r="BQ51" i="14"/>
  <c r="BO51" i="14"/>
  <c r="BM51" i="14"/>
  <c r="BK51" i="14"/>
  <c r="BI51" i="14"/>
  <c r="BG51" i="14"/>
  <c r="BE51" i="14"/>
  <c r="BC51" i="14"/>
  <c r="BA51" i="14"/>
  <c r="AY51" i="14"/>
  <c r="AW51" i="14"/>
  <c r="AU51" i="14"/>
  <c r="AS51" i="14"/>
  <c r="AQ51" i="14"/>
  <c r="AO51" i="14"/>
  <c r="AM51" i="14"/>
  <c r="AK51" i="14"/>
  <c r="AI51" i="14"/>
  <c r="AG51" i="14"/>
  <c r="AE51" i="14"/>
  <c r="AC51" i="14"/>
  <c r="AA51" i="14"/>
  <c r="Y51" i="14"/>
  <c r="CD53" i="14"/>
  <c r="CB53" i="14"/>
  <c r="BZ53" i="14"/>
  <c r="BX53" i="14"/>
  <c r="BV53" i="14"/>
  <c r="BT53" i="14"/>
  <c r="BR53" i="14"/>
  <c r="BP53" i="14"/>
  <c r="BN53" i="14"/>
  <c r="BL53" i="14"/>
  <c r="BJ53" i="14"/>
  <c r="BH53" i="14"/>
  <c r="BF53" i="14"/>
  <c r="BD53" i="14"/>
  <c r="BB53" i="14"/>
  <c r="AZ53" i="14"/>
  <c r="AX53" i="14"/>
  <c r="AV53" i="14"/>
  <c r="AT53" i="14"/>
  <c r="AR53" i="14"/>
  <c r="AP53" i="14"/>
  <c r="AN53" i="14"/>
  <c r="AL53" i="14"/>
  <c r="AJ53" i="14"/>
  <c r="AH53" i="14"/>
  <c r="AF53" i="14"/>
  <c r="AD53" i="14"/>
  <c r="AB53" i="14"/>
  <c r="Z53" i="14"/>
  <c r="CE53" i="14"/>
  <c r="CC53" i="14"/>
  <c r="CA53" i="14"/>
  <c r="BY53" i="14"/>
  <c r="BW53" i="14"/>
  <c r="BU53" i="14"/>
  <c r="BS53" i="14"/>
  <c r="BQ53" i="14"/>
  <c r="BO53" i="14"/>
  <c r="BM53" i="14"/>
  <c r="BK53" i="14"/>
  <c r="BI53" i="14"/>
  <c r="BG53" i="14"/>
  <c r="BE53" i="14"/>
  <c r="BC53" i="14"/>
  <c r="BA53" i="14"/>
  <c r="AY53" i="14"/>
  <c r="AW53" i="14"/>
  <c r="AU53" i="14"/>
  <c r="AS53" i="14"/>
  <c r="AQ53" i="14"/>
  <c r="AO53" i="14"/>
  <c r="AM53" i="14"/>
  <c r="AK53" i="14"/>
  <c r="AI53" i="14"/>
  <c r="AG53" i="14"/>
  <c r="AE53" i="14"/>
  <c r="AC53" i="14"/>
  <c r="AA53" i="14"/>
  <c r="Y53" i="14"/>
  <c r="CD55" i="14"/>
  <c r="CB55" i="14"/>
  <c r="BZ55" i="14"/>
  <c r="BX55" i="14"/>
  <c r="BV55" i="14"/>
  <c r="BT55" i="14"/>
  <c r="BR55" i="14"/>
  <c r="BP55" i="14"/>
  <c r="BN55" i="14"/>
  <c r="BL55" i="14"/>
  <c r="BJ55" i="14"/>
  <c r="BH55" i="14"/>
  <c r="BF55" i="14"/>
  <c r="BD55" i="14"/>
  <c r="BB55" i="14"/>
  <c r="AZ55" i="14"/>
  <c r="AX55" i="14"/>
  <c r="AV55" i="14"/>
  <c r="AT55" i="14"/>
  <c r="AR55" i="14"/>
  <c r="AP55" i="14"/>
  <c r="AN55" i="14"/>
  <c r="AL55" i="14"/>
  <c r="AJ55" i="14"/>
  <c r="AH55" i="14"/>
  <c r="AF55" i="14"/>
  <c r="AD55" i="14"/>
  <c r="AB55" i="14"/>
  <c r="Z55" i="14"/>
  <c r="CE55" i="14"/>
  <c r="CA55" i="14"/>
  <c r="BW55" i="14"/>
  <c r="BS55" i="14"/>
  <c r="BO55" i="14"/>
  <c r="BK55" i="14"/>
  <c r="BG55" i="14"/>
  <c r="BC55" i="14"/>
  <c r="AY55" i="14"/>
  <c r="AU55" i="14"/>
  <c r="AQ55" i="14"/>
  <c r="AM55" i="14"/>
  <c r="AI55" i="14"/>
  <c r="AE55" i="14"/>
  <c r="AA55" i="14"/>
  <c r="CC55" i="14"/>
  <c r="BY55" i="14"/>
  <c r="BU55" i="14"/>
  <c r="BQ55" i="14"/>
  <c r="BM55" i="14"/>
  <c r="BI55" i="14"/>
  <c r="BE55" i="14"/>
  <c r="BA55" i="14"/>
  <c r="AW55" i="14"/>
  <c r="AS55" i="14"/>
  <c r="AO55" i="14"/>
  <c r="AK55" i="14"/>
  <c r="AG55" i="14"/>
  <c r="AC55" i="14"/>
  <c r="Y55" i="14"/>
  <c r="CE57" i="14"/>
  <c r="CC57" i="14"/>
  <c r="CA57" i="14"/>
  <c r="BY57" i="14"/>
  <c r="BW57" i="14"/>
  <c r="BU57" i="14"/>
  <c r="BS57" i="14"/>
  <c r="BQ57" i="14"/>
  <c r="BO57" i="14"/>
  <c r="BM57" i="14"/>
  <c r="BK57" i="14"/>
  <c r="BI57" i="14"/>
  <c r="BG57" i="14"/>
  <c r="BE57" i="14"/>
  <c r="BC57" i="14"/>
  <c r="BA57" i="14"/>
  <c r="AY57" i="14"/>
  <c r="CD57" i="14"/>
  <c r="CB57" i="14"/>
  <c r="BZ57" i="14"/>
  <c r="BX57" i="14"/>
  <c r="BV57" i="14"/>
  <c r="BT57" i="14"/>
  <c r="BR57" i="14"/>
  <c r="BP57" i="14"/>
  <c r="BN57" i="14"/>
  <c r="BL57" i="14"/>
  <c r="BJ57" i="14"/>
  <c r="BH57" i="14"/>
  <c r="BF57" i="14"/>
  <c r="BD57" i="14"/>
  <c r="BB57" i="14"/>
  <c r="AZ57" i="14"/>
  <c r="AX57" i="14"/>
  <c r="AV57" i="14"/>
  <c r="AT57" i="14"/>
  <c r="AR57" i="14"/>
  <c r="AP57" i="14"/>
  <c r="AN57" i="14"/>
  <c r="AL57" i="14"/>
  <c r="AJ57" i="14"/>
  <c r="AH57" i="14"/>
  <c r="AF57" i="14"/>
  <c r="AD57" i="14"/>
  <c r="AB57" i="14"/>
  <c r="Z57" i="14"/>
  <c r="AW57" i="14"/>
  <c r="AS57" i="14"/>
  <c r="AO57" i="14"/>
  <c r="AK57" i="14"/>
  <c r="AG57" i="14"/>
  <c r="AC57" i="14"/>
  <c r="Y57" i="14"/>
  <c r="AU57" i="14"/>
  <c r="AQ57" i="14"/>
  <c r="AM57" i="14"/>
  <c r="AI57" i="14"/>
  <c r="AE57" i="14"/>
  <c r="AA57" i="14"/>
  <c r="CE59" i="14"/>
  <c r="CC59" i="14"/>
  <c r="CA59" i="14"/>
  <c r="BY59" i="14"/>
  <c r="BW59" i="14"/>
  <c r="BU59" i="14"/>
  <c r="BS59" i="14"/>
  <c r="BQ59" i="14"/>
  <c r="BO59" i="14"/>
  <c r="BM59" i="14"/>
  <c r="BK59" i="14"/>
  <c r="BI59" i="14"/>
  <c r="BG59" i="14"/>
  <c r="BE59" i="14"/>
  <c r="BC59" i="14"/>
  <c r="BA59" i="14"/>
  <c r="AY59" i="14"/>
  <c r="AW59" i="14"/>
  <c r="AU59" i="14"/>
  <c r="AS59" i="14"/>
  <c r="AQ59" i="14"/>
  <c r="AO59" i="14"/>
  <c r="AM59" i="14"/>
  <c r="AK59" i="14"/>
  <c r="AI59" i="14"/>
  <c r="AG59" i="14"/>
  <c r="AE59" i="14"/>
  <c r="AC59" i="14"/>
  <c r="AA59" i="14"/>
  <c r="Y59" i="14"/>
  <c r="CD59" i="14"/>
  <c r="CB59" i="14"/>
  <c r="BZ59" i="14"/>
  <c r="BX59" i="14"/>
  <c r="BV59" i="14"/>
  <c r="BT59" i="14"/>
  <c r="BR59" i="14"/>
  <c r="BP59" i="14"/>
  <c r="BN59" i="14"/>
  <c r="BL59" i="14"/>
  <c r="BJ59" i="14"/>
  <c r="BH59" i="14"/>
  <c r="BF59" i="14"/>
  <c r="BD59" i="14"/>
  <c r="BB59" i="14"/>
  <c r="AZ59" i="14"/>
  <c r="AX59" i="14"/>
  <c r="AV59" i="14"/>
  <c r="AT59" i="14"/>
  <c r="AR59" i="14"/>
  <c r="AP59" i="14"/>
  <c r="AN59" i="14"/>
  <c r="AL59" i="14"/>
  <c r="AJ59" i="14"/>
  <c r="AH59" i="14"/>
  <c r="AF59" i="14"/>
  <c r="AD59" i="14"/>
  <c r="AB59" i="14"/>
  <c r="Z59" i="14"/>
  <c r="CE61" i="14"/>
  <c r="CC61" i="14"/>
  <c r="CA61" i="14"/>
  <c r="BY61" i="14"/>
  <c r="BW61" i="14"/>
  <c r="BU61" i="14"/>
  <c r="BS61" i="14"/>
  <c r="BQ61" i="14"/>
  <c r="BO61" i="14"/>
  <c r="BM61" i="14"/>
  <c r="BK61" i="14"/>
  <c r="BI61" i="14"/>
  <c r="BG61" i="14"/>
  <c r="BE61" i="14"/>
  <c r="BC61" i="14"/>
  <c r="BA61" i="14"/>
  <c r="AY61" i="14"/>
  <c r="AW61" i="14"/>
  <c r="AU61" i="14"/>
  <c r="AS61" i="14"/>
  <c r="AQ61" i="14"/>
  <c r="AO61" i="14"/>
  <c r="AM61" i="14"/>
  <c r="AK61" i="14"/>
  <c r="AI61" i="14"/>
  <c r="AG61" i="14"/>
  <c r="AE61" i="14"/>
  <c r="AC61" i="14"/>
  <c r="AA61" i="14"/>
  <c r="Y61" i="14"/>
  <c r="CD61" i="14"/>
  <c r="CB61" i="14"/>
  <c r="BZ61" i="14"/>
  <c r="BX61" i="14"/>
  <c r="BV61" i="14"/>
  <c r="BT61" i="14"/>
  <c r="BR61" i="14"/>
  <c r="BP61" i="14"/>
  <c r="BN61" i="14"/>
  <c r="BL61" i="14"/>
  <c r="BJ61" i="14"/>
  <c r="BH61" i="14"/>
  <c r="BF61" i="14"/>
  <c r="BD61" i="14"/>
  <c r="BB61" i="14"/>
  <c r="AZ61" i="14"/>
  <c r="AX61" i="14"/>
  <c r="AV61" i="14"/>
  <c r="AT61" i="14"/>
  <c r="AR61" i="14"/>
  <c r="AP61" i="14"/>
  <c r="AN61" i="14"/>
  <c r="AL61" i="14"/>
  <c r="AJ61" i="14"/>
  <c r="AH61" i="14"/>
  <c r="AF61" i="14"/>
  <c r="AD61" i="14"/>
  <c r="AB61" i="14"/>
  <c r="Z61" i="14"/>
  <c r="CE63" i="14"/>
  <c r="CC63" i="14"/>
  <c r="CA63" i="14"/>
  <c r="BY63" i="14"/>
  <c r="BW63" i="14"/>
  <c r="BU63" i="14"/>
  <c r="BS63" i="14"/>
  <c r="BQ63" i="14"/>
  <c r="BO63" i="14"/>
  <c r="BM63" i="14"/>
  <c r="BK63" i="14"/>
  <c r="BI63" i="14"/>
  <c r="BG63" i="14"/>
  <c r="BE63" i="14"/>
  <c r="BC63" i="14"/>
  <c r="BA63" i="14"/>
  <c r="AY63" i="14"/>
  <c r="AW63" i="14"/>
  <c r="AU63" i="14"/>
  <c r="AS63" i="14"/>
  <c r="AQ63" i="14"/>
  <c r="AO63" i="14"/>
  <c r="AM63" i="14"/>
  <c r="AK63" i="14"/>
  <c r="CD63" i="14"/>
  <c r="CB63" i="14"/>
  <c r="BZ63" i="14"/>
  <c r="BX63" i="14"/>
  <c r="BV63" i="14"/>
  <c r="BT63" i="14"/>
  <c r="BR63" i="14"/>
  <c r="BP63" i="14"/>
  <c r="BN63" i="14"/>
  <c r="BL63" i="14"/>
  <c r="BJ63" i="14"/>
  <c r="BH63" i="14"/>
  <c r="BF63" i="14"/>
  <c r="BD63" i="14"/>
  <c r="BB63" i="14"/>
  <c r="AZ63" i="14"/>
  <c r="AX63" i="14"/>
  <c r="AV63" i="14"/>
  <c r="AT63" i="14"/>
  <c r="AR63" i="14"/>
  <c r="AP63" i="14"/>
  <c r="AN63" i="14"/>
  <c r="AL63" i="14"/>
  <c r="AJ63" i="14"/>
  <c r="AI63" i="14"/>
  <c r="AG63" i="14"/>
  <c r="AE63" i="14"/>
  <c r="AC63" i="14"/>
  <c r="AA63" i="14"/>
  <c r="Y63" i="14"/>
  <c r="AH63" i="14"/>
  <c r="AF63" i="14"/>
  <c r="AD63" i="14"/>
  <c r="AB63" i="14"/>
  <c r="Z63" i="14"/>
  <c r="CE65" i="14"/>
  <c r="CC65" i="14"/>
  <c r="CA65" i="14"/>
  <c r="BY65" i="14"/>
  <c r="BW65" i="14"/>
  <c r="BU65" i="14"/>
  <c r="BS65" i="14"/>
  <c r="BQ65" i="14"/>
  <c r="BO65" i="14"/>
  <c r="BM65" i="14"/>
  <c r="BK65" i="14"/>
  <c r="BI65" i="14"/>
  <c r="BG65" i="14"/>
  <c r="BE65" i="14"/>
  <c r="BC65" i="14"/>
  <c r="BA65" i="14"/>
  <c r="AY65" i="14"/>
  <c r="AW65" i="14"/>
  <c r="AU65" i="14"/>
  <c r="AS65" i="14"/>
  <c r="AQ65" i="14"/>
  <c r="AO65" i="14"/>
  <c r="AM65" i="14"/>
  <c r="AK65" i="14"/>
  <c r="AI65" i="14"/>
  <c r="AG65" i="14"/>
  <c r="AE65" i="14"/>
  <c r="AC65" i="14"/>
  <c r="AA65" i="14"/>
  <c r="Y65" i="14"/>
  <c r="CD65" i="14"/>
  <c r="CB65" i="14"/>
  <c r="BZ65" i="14"/>
  <c r="BX65" i="14"/>
  <c r="BV65" i="14"/>
  <c r="BT65" i="14"/>
  <c r="BR65" i="14"/>
  <c r="BP65" i="14"/>
  <c r="BN65" i="14"/>
  <c r="BL65" i="14"/>
  <c r="BJ65" i="14"/>
  <c r="BH65" i="14"/>
  <c r="BF65" i="14"/>
  <c r="BD65" i="14"/>
  <c r="BB65" i="14"/>
  <c r="AZ65" i="14"/>
  <c r="AX65" i="14"/>
  <c r="AV65" i="14"/>
  <c r="AT65" i="14"/>
  <c r="AR65" i="14"/>
  <c r="AP65" i="14"/>
  <c r="AN65" i="14"/>
  <c r="AL65" i="14"/>
  <c r="AJ65" i="14"/>
  <c r="AH65" i="14"/>
  <c r="AF65" i="14"/>
  <c r="AD65" i="14"/>
  <c r="AB65" i="14"/>
  <c r="Z65" i="14"/>
  <c r="CE67" i="14"/>
  <c r="CC67" i="14"/>
  <c r="CA67" i="14"/>
  <c r="BY67" i="14"/>
  <c r="BW67" i="14"/>
  <c r="BU67" i="14"/>
  <c r="BS67" i="14"/>
  <c r="BQ67" i="14"/>
  <c r="BO67" i="14"/>
  <c r="BM67" i="14"/>
  <c r="BK67" i="14"/>
  <c r="BI67" i="14"/>
  <c r="BG67" i="14"/>
  <c r="BE67" i="14"/>
  <c r="BC67" i="14"/>
  <c r="BA67" i="14"/>
  <c r="AY67" i="14"/>
  <c r="AW67" i="14"/>
  <c r="AU67" i="14"/>
  <c r="AS67" i="14"/>
  <c r="AQ67" i="14"/>
  <c r="AO67" i="14"/>
  <c r="AM67" i="14"/>
  <c r="AK67" i="14"/>
  <c r="AI67" i="14"/>
  <c r="AG67" i="14"/>
  <c r="AE67" i="14"/>
  <c r="AC67" i="14"/>
  <c r="AA67" i="14"/>
  <c r="Y67" i="14"/>
  <c r="CD67" i="14"/>
  <c r="CB67" i="14"/>
  <c r="BZ67" i="14"/>
  <c r="BX67" i="14"/>
  <c r="BV67" i="14"/>
  <c r="BT67" i="14"/>
  <c r="BR67" i="14"/>
  <c r="BP67" i="14"/>
  <c r="BN67" i="14"/>
  <c r="BL67" i="14"/>
  <c r="BJ67" i="14"/>
  <c r="BH67" i="14"/>
  <c r="BF67" i="14"/>
  <c r="BD67" i="14"/>
  <c r="BB67" i="14"/>
  <c r="AZ67" i="14"/>
  <c r="AX67" i="14"/>
  <c r="AV67" i="14"/>
  <c r="AT67" i="14"/>
  <c r="AR67" i="14"/>
  <c r="AP67" i="14"/>
  <c r="AN67" i="14"/>
  <c r="AL67" i="14"/>
  <c r="AJ67" i="14"/>
  <c r="AH67" i="14"/>
  <c r="AF67" i="14"/>
  <c r="AD67" i="14"/>
  <c r="AB67" i="14"/>
  <c r="Z67" i="14"/>
  <c r="CD69" i="14"/>
  <c r="CB69" i="14"/>
  <c r="BZ69" i="14"/>
  <c r="BX69" i="14"/>
  <c r="BV69" i="14"/>
  <c r="BT69" i="14"/>
  <c r="BR69" i="14"/>
  <c r="BP69" i="14"/>
  <c r="BN69" i="14"/>
  <c r="BL69" i="14"/>
  <c r="BJ69" i="14"/>
  <c r="BH69" i="14"/>
  <c r="BF69" i="14"/>
  <c r="BD69" i="14"/>
  <c r="BB69" i="14"/>
  <c r="AZ69" i="14"/>
  <c r="AX69" i="14"/>
  <c r="AV69" i="14"/>
  <c r="AT69" i="14"/>
  <c r="AR69" i="14"/>
  <c r="AP69" i="14"/>
  <c r="AN69" i="14"/>
  <c r="CE69" i="14"/>
  <c r="CC69" i="14"/>
  <c r="CA69" i="14"/>
  <c r="BY69" i="14"/>
  <c r="BW69" i="14"/>
  <c r="BU69" i="14"/>
  <c r="BS69" i="14"/>
  <c r="BQ69" i="14"/>
  <c r="BO69" i="14"/>
  <c r="BM69" i="14"/>
  <c r="BK69" i="14"/>
  <c r="BI69" i="14"/>
  <c r="BG69" i="14"/>
  <c r="BE69" i="14"/>
  <c r="BC69" i="14"/>
  <c r="BA69" i="14"/>
  <c r="AY69" i="14"/>
  <c r="AW69" i="14"/>
  <c r="AU69" i="14"/>
  <c r="AS69" i="14"/>
  <c r="AQ69" i="14"/>
  <c r="AO69" i="14"/>
  <c r="AM69" i="14"/>
  <c r="AK69" i="14"/>
  <c r="AI69" i="14"/>
  <c r="AG69" i="14"/>
  <c r="AE69" i="14"/>
  <c r="AC69" i="14"/>
  <c r="AA69" i="14"/>
  <c r="Y69" i="14"/>
  <c r="AL69" i="14"/>
  <c r="AH69" i="14"/>
  <c r="AD69" i="14"/>
  <c r="Z69" i="14"/>
  <c r="AJ69" i="14"/>
  <c r="AF69" i="14"/>
  <c r="AB69" i="14"/>
  <c r="CD71" i="14"/>
  <c r="CB71" i="14"/>
  <c r="BZ71" i="14"/>
  <c r="BX71" i="14"/>
  <c r="BV71" i="14"/>
  <c r="BT71" i="14"/>
  <c r="BR71" i="14"/>
  <c r="BP71" i="14"/>
  <c r="BN71" i="14"/>
  <c r="BL71" i="14"/>
  <c r="BJ71" i="14"/>
  <c r="BH71" i="14"/>
  <c r="BF71" i="14"/>
  <c r="BD71" i="14"/>
  <c r="BB71" i="14"/>
  <c r="AZ71" i="14"/>
  <c r="AX71" i="14"/>
  <c r="AV71" i="14"/>
  <c r="AT71" i="14"/>
  <c r="AR71" i="14"/>
  <c r="AP71" i="14"/>
  <c r="AN71" i="14"/>
  <c r="AL71" i="14"/>
  <c r="AJ71" i="14"/>
  <c r="AH71" i="14"/>
  <c r="AF71" i="14"/>
  <c r="AD71" i="14"/>
  <c r="AB71" i="14"/>
  <c r="Z71" i="14"/>
  <c r="CE71" i="14"/>
  <c r="CA71" i="14"/>
  <c r="BW71" i="14"/>
  <c r="BS71" i="14"/>
  <c r="BO71" i="14"/>
  <c r="BK71" i="14"/>
  <c r="BG71" i="14"/>
  <c r="BC71" i="14"/>
  <c r="AY71" i="14"/>
  <c r="AU71" i="14"/>
  <c r="AQ71" i="14"/>
  <c r="AM71" i="14"/>
  <c r="AI71" i="14"/>
  <c r="AE71" i="14"/>
  <c r="AA71" i="14"/>
  <c r="CC71" i="14"/>
  <c r="BY71" i="14"/>
  <c r="BU71" i="14"/>
  <c r="BQ71" i="14"/>
  <c r="BM71" i="14"/>
  <c r="BI71" i="14"/>
  <c r="BE71" i="14"/>
  <c r="BA71" i="14"/>
  <c r="AW71" i="14"/>
  <c r="AS71" i="14"/>
  <c r="AO71" i="14"/>
  <c r="AK71" i="14"/>
  <c r="AG71" i="14"/>
  <c r="AC71" i="14"/>
  <c r="Y71" i="14"/>
  <c r="Y4" i="14"/>
  <c r="AA4" i="14"/>
  <c r="AC4" i="14"/>
  <c r="AE4" i="14"/>
  <c r="AG4" i="14"/>
  <c r="AI4" i="14"/>
  <c r="AK4" i="14"/>
  <c r="AM4" i="14"/>
  <c r="AO4" i="14"/>
  <c r="AQ4" i="14"/>
  <c r="AS4" i="14"/>
  <c r="AU4" i="14"/>
  <c r="AW4" i="14"/>
  <c r="AY4" i="14"/>
  <c r="BA4" i="14"/>
  <c r="BC4" i="14"/>
  <c r="BE4" i="14"/>
  <c r="BG4" i="14"/>
  <c r="BI4" i="14"/>
  <c r="BK4" i="14"/>
  <c r="BM4" i="14"/>
  <c r="BO4" i="14"/>
  <c r="BQ4" i="14"/>
  <c r="BS4" i="14"/>
  <c r="BU4" i="14"/>
  <c r="BW4" i="14"/>
  <c r="BY4" i="14"/>
  <c r="CA4" i="14"/>
  <c r="CC4" i="14"/>
  <c r="CE4" i="14"/>
  <c r="Z5" i="14"/>
  <c r="AB5" i="14"/>
  <c r="AD5" i="14"/>
  <c r="AF5" i="14"/>
  <c r="AH5" i="14"/>
  <c r="AJ5" i="14"/>
  <c r="AL5" i="14"/>
  <c r="AN5" i="14"/>
  <c r="AP5" i="14"/>
  <c r="AR5" i="14"/>
  <c r="AT5" i="14"/>
  <c r="AV5" i="14"/>
  <c r="AX5" i="14"/>
  <c r="AZ5" i="14"/>
  <c r="BB5" i="14"/>
  <c r="BD5" i="14"/>
  <c r="BF5" i="14"/>
  <c r="BH5" i="14"/>
  <c r="BJ5" i="14"/>
  <c r="BL5" i="14"/>
  <c r="BN5" i="14"/>
  <c r="BP5" i="14"/>
  <c r="BR5" i="14"/>
  <c r="BT5" i="14"/>
  <c r="BV5" i="14"/>
  <c r="BX5" i="14"/>
  <c r="BZ5" i="14"/>
  <c r="CB5" i="14"/>
  <c r="CD5" i="14"/>
  <c r="Y6" i="14"/>
  <c r="AA6" i="14"/>
  <c r="AC6" i="14"/>
  <c r="AE6" i="14"/>
  <c r="AG6" i="14"/>
  <c r="AI6" i="14"/>
  <c r="AK6" i="14"/>
  <c r="AM6" i="14"/>
  <c r="AO6" i="14"/>
  <c r="AQ6" i="14"/>
  <c r="AS6" i="14"/>
  <c r="AU6" i="14"/>
  <c r="AW6" i="14"/>
  <c r="AY6" i="14"/>
  <c r="BA6" i="14"/>
  <c r="BC6" i="14"/>
  <c r="BE6" i="14"/>
  <c r="BG6" i="14"/>
  <c r="BI6" i="14"/>
  <c r="BK6" i="14"/>
  <c r="BM6" i="14"/>
  <c r="BO6" i="14"/>
  <c r="BQ6" i="14"/>
  <c r="BS6" i="14"/>
  <c r="BU6" i="14"/>
  <c r="BW6" i="14"/>
  <c r="BY6" i="14"/>
  <c r="CA6" i="14"/>
  <c r="CC6" i="14"/>
  <c r="CE6" i="14"/>
  <c r="Z7" i="14"/>
  <c r="AB7" i="14"/>
  <c r="AD7" i="14"/>
  <c r="AF7" i="14"/>
  <c r="AH7" i="14"/>
  <c r="AJ7" i="14"/>
  <c r="AL7" i="14"/>
  <c r="AN7" i="14"/>
  <c r="AP7" i="14"/>
  <c r="AR7" i="14"/>
  <c r="AT7" i="14"/>
  <c r="AV7" i="14"/>
  <c r="AX7" i="14"/>
  <c r="AZ7" i="14"/>
  <c r="BB7" i="14"/>
  <c r="BD7" i="14"/>
  <c r="BF7" i="14"/>
  <c r="BH7" i="14"/>
  <c r="BJ7" i="14"/>
  <c r="BL7" i="14"/>
  <c r="BN7" i="14"/>
  <c r="BP7" i="14"/>
  <c r="BR7" i="14"/>
  <c r="BT7" i="14"/>
  <c r="BV7" i="14"/>
  <c r="BX7" i="14"/>
  <c r="BZ7" i="14"/>
  <c r="CB7" i="14"/>
  <c r="CD7" i="14"/>
  <c r="Y8" i="14"/>
  <c r="AA8" i="14"/>
  <c r="AC8" i="14"/>
  <c r="AE8" i="14"/>
  <c r="AG8" i="14"/>
  <c r="AI8" i="14"/>
  <c r="AK8" i="14"/>
  <c r="AM8" i="14"/>
  <c r="AO8" i="14"/>
  <c r="AQ8" i="14"/>
  <c r="AS8" i="14"/>
  <c r="AU8" i="14"/>
  <c r="AW8" i="14"/>
  <c r="AY8" i="14"/>
  <c r="BA8" i="14"/>
  <c r="BC8" i="14"/>
  <c r="BE8" i="14"/>
  <c r="BG8" i="14"/>
  <c r="BI8" i="14"/>
  <c r="BK8" i="14"/>
  <c r="BM8" i="14"/>
  <c r="BO8" i="14"/>
  <c r="BQ8" i="14"/>
  <c r="BS8" i="14"/>
  <c r="BU8" i="14"/>
  <c r="BW8" i="14"/>
  <c r="BY8" i="14"/>
  <c r="CA8" i="14"/>
  <c r="CC8" i="14"/>
  <c r="CE8" i="14"/>
  <c r="Z9" i="14"/>
  <c r="AB9" i="14"/>
  <c r="AD9" i="14"/>
  <c r="AF9" i="14"/>
  <c r="AH9" i="14"/>
  <c r="AJ9" i="14"/>
  <c r="AL9" i="14"/>
  <c r="AN9" i="14"/>
  <c r="AP9" i="14"/>
  <c r="AR9" i="14"/>
  <c r="AT9" i="14"/>
  <c r="AV9" i="14"/>
  <c r="AX9" i="14"/>
  <c r="AZ9" i="14"/>
  <c r="BB9" i="14"/>
  <c r="BD9" i="14"/>
  <c r="BF9" i="14"/>
  <c r="BH9" i="14"/>
  <c r="BJ9" i="14"/>
  <c r="BL9" i="14"/>
  <c r="BN9" i="14"/>
  <c r="BP9" i="14"/>
  <c r="BR9" i="14"/>
  <c r="BT9" i="14"/>
  <c r="BV9" i="14"/>
  <c r="BX9" i="14"/>
  <c r="BZ9" i="14"/>
  <c r="CB9" i="14"/>
  <c r="CD9" i="14"/>
  <c r="Y10" i="14"/>
  <c r="AA10" i="14"/>
  <c r="AC10" i="14"/>
  <c r="AE10" i="14"/>
  <c r="AG10" i="14"/>
  <c r="AI10" i="14"/>
  <c r="AK10" i="14"/>
  <c r="AM10" i="14"/>
  <c r="AO10" i="14"/>
  <c r="AQ10" i="14"/>
  <c r="AS10" i="14"/>
  <c r="AU10" i="14"/>
  <c r="AW10" i="14"/>
  <c r="AY10" i="14"/>
  <c r="BA10" i="14"/>
  <c r="BC10" i="14"/>
  <c r="BE10" i="14"/>
  <c r="BG10" i="14"/>
  <c r="BI10" i="14"/>
  <c r="BK10" i="14"/>
  <c r="BM10" i="14"/>
  <c r="BO10" i="14"/>
  <c r="BQ10" i="14"/>
  <c r="BS10" i="14"/>
  <c r="BU10" i="14"/>
  <c r="BW10" i="14"/>
  <c r="BY10" i="14"/>
  <c r="CA10" i="14"/>
  <c r="CC10" i="14"/>
  <c r="CD12" i="14"/>
  <c r="CB12" i="14"/>
  <c r="BZ12" i="14"/>
  <c r="BX12" i="14"/>
  <c r="BV12" i="14"/>
  <c r="BT12" i="14"/>
  <c r="BR12" i="14"/>
  <c r="BP12" i="14"/>
  <c r="BN12" i="14"/>
  <c r="BL12" i="14"/>
  <c r="BJ12" i="14"/>
  <c r="BH12" i="14"/>
  <c r="BF12" i="14"/>
  <c r="BD12" i="14"/>
  <c r="BB12" i="14"/>
  <c r="AZ12" i="14"/>
  <c r="AX12" i="14"/>
  <c r="AV12" i="14"/>
  <c r="AT12" i="14"/>
  <c r="AR12" i="14"/>
  <c r="AP12" i="14"/>
  <c r="AN12" i="14"/>
  <c r="AL12" i="14"/>
  <c r="AJ12" i="14"/>
  <c r="AH12" i="14"/>
  <c r="AF12" i="14"/>
  <c r="AD12" i="14"/>
  <c r="AB12" i="14"/>
  <c r="Z12" i="14"/>
  <c r="CE12" i="14"/>
  <c r="CC12" i="14"/>
  <c r="CA12" i="14"/>
  <c r="BY12" i="14"/>
  <c r="BW12" i="14"/>
  <c r="BU12" i="14"/>
  <c r="BS12" i="14"/>
  <c r="BQ12" i="14"/>
  <c r="BO12" i="14"/>
  <c r="BM12" i="14"/>
  <c r="BK12" i="14"/>
  <c r="BI12" i="14"/>
  <c r="BG12" i="14"/>
  <c r="BE12" i="14"/>
  <c r="BC12" i="14"/>
  <c r="BA12" i="14"/>
  <c r="AY12" i="14"/>
  <c r="AW12" i="14"/>
  <c r="AU12" i="14"/>
  <c r="AS12" i="14"/>
  <c r="AQ12" i="14"/>
  <c r="AO12" i="14"/>
  <c r="AM12" i="14"/>
  <c r="AK12" i="14"/>
  <c r="AI12" i="14"/>
  <c r="AG12" i="14"/>
  <c r="AE12" i="14"/>
  <c r="AC12" i="14"/>
  <c r="AA12" i="14"/>
  <c r="Y12" i="14"/>
  <c r="CD14" i="14"/>
  <c r="CB14" i="14"/>
  <c r="BZ14" i="14"/>
  <c r="BX14" i="14"/>
  <c r="BV14" i="14"/>
  <c r="BT14" i="14"/>
  <c r="BR14" i="14"/>
  <c r="BP14" i="14"/>
  <c r="BN14" i="14"/>
  <c r="BL14" i="14"/>
  <c r="BJ14" i="14"/>
  <c r="BH14" i="14"/>
  <c r="BF14" i="14"/>
  <c r="BD14" i="14"/>
  <c r="BB14" i="14"/>
  <c r="AZ14" i="14"/>
  <c r="AX14" i="14"/>
  <c r="AV14" i="14"/>
  <c r="AT14" i="14"/>
  <c r="AR14" i="14"/>
  <c r="AP14" i="14"/>
  <c r="AN14" i="14"/>
  <c r="AL14" i="14"/>
  <c r="AJ14" i="14"/>
  <c r="AH14" i="14"/>
  <c r="AF14" i="14"/>
  <c r="AD14" i="14"/>
  <c r="AB14" i="14"/>
  <c r="Z14" i="14"/>
  <c r="CE14" i="14"/>
  <c r="CC14" i="14"/>
  <c r="CA14" i="14"/>
  <c r="BY14" i="14"/>
  <c r="BW14" i="14"/>
  <c r="BU14" i="14"/>
  <c r="BS14" i="14"/>
  <c r="BQ14" i="14"/>
  <c r="BO14" i="14"/>
  <c r="BM14" i="14"/>
  <c r="BK14" i="14"/>
  <c r="BI14" i="14"/>
  <c r="BG14" i="14"/>
  <c r="BE14" i="14"/>
  <c r="BC14" i="14"/>
  <c r="BA14" i="14"/>
  <c r="AY14" i="14"/>
  <c r="AW14" i="14"/>
  <c r="AU14" i="14"/>
  <c r="AS14" i="14"/>
  <c r="AQ14" i="14"/>
  <c r="AO14" i="14"/>
  <c r="AM14" i="14"/>
  <c r="AK14" i="14"/>
  <c r="AI14" i="14"/>
  <c r="AG14" i="14"/>
  <c r="AE14" i="14"/>
  <c r="AC14" i="14"/>
  <c r="AA14" i="14"/>
  <c r="Y14" i="14"/>
  <c r="CD16" i="14"/>
  <c r="CB16" i="14"/>
  <c r="BZ16" i="14"/>
  <c r="BX16" i="14"/>
  <c r="BV16" i="14"/>
  <c r="BT16" i="14"/>
  <c r="BR16" i="14"/>
  <c r="BP16" i="14"/>
  <c r="BN16" i="14"/>
  <c r="BL16" i="14"/>
  <c r="BJ16" i="14"/>
  <c r="BH16" i="14"/>
  <c r="BF16" i="14"/>
  <c r="BD16" i="14"/>
  <c r="BB16" i="14"/>
  <c r="AZ16" i="14"/>
  <c r="AX16" i="14"/>
  <c r="AV16" i="14"/>
  <c r="AT16" i="14"/>
  <c r="AR16" i="14"/>
  <c r="AP16" i="14"/>
  <c r="AN16" i="14"/>
  <c r="AL16" i="14"/>
  <c r="AJ16" i="14"/>
  <c r="AH16" i="14"/>
  <c r="AF16" i="14"/>
  <c r="AD16" i="14"/>
  <c r="AB16" i="14"/>
  <c r="Z16" i="14"/>
  <c r="CE16" i="14"/>
  <c r="CC16" i="14"/>
  <c r="CA16" i="14"/>
  <c r="BY16" i="14"/>
  <c r="BW16" i="14"/>
  <c r="BU16" i="14"/>
  <c r="BS16" i="14"/>
  <c r="BQ16" i="14"/>
  <c r="BO16" i="14"/>
  <c r="BM16" i="14"/>
  <c r="BK16" i="14"/>
  <c r="BI16" i="14"/>
  <c r="BG16" i="14"/>
  <c r="BE16" i="14"/>
  <c r="BC16" i="14"/>
  <c r="BA16" i="14"/>
  <c r="AY16" i="14"/>
  <c r="AW16" i="14"/>
  <c r="AU16" i="14"/>
  <c r="AS16" i="14"/>
  <c r="AQ16" i="14"/>
  <c r="AO16" i="14"/>
  <c r="AM16" i="14"/>
  <c r="AK16" i="14"/>
  <c r="AI16" i="14"/>
  <c r="AG16" i="14"/>
  <c r="AE16" i="14"/>
  <c r="AC16" i="14"/>
  <c r="AA16" i="14"/>
  <c r="Y16" i="14"/>
  <c r="CD18" i="14"/>
  <c r="CB18" i="14"/>
  <c r="BZ18" i="14"/>
  <c r="BX18" i="14"/>
  <c r="BV18" i="14"/>
  <c r="BT18" i="14"/>
  <c r="BR18" i="14"/>
  <c r="BP18" i="14"/>
  <c r="BN18" i="14"/>
  <c r="BL18" i="14"/>
  <c r="BJ18" i="14"/>
  <c r="BH18" i="14"/>
  <c r="BF18" i="14"/>
  <c r="BD18" i="14"/>
  <c r="BB18" i="14"/>
  <c r="AZ18" i="14"/>
  <c r="AX18" i="14"/>
  <c r="AV18" i="14"/>
  <c r="AT18" i="14"/>
  <c r="AR18" i="14"/>
  <c r="AP18" i="14"/>
  <c r="AN18" i="14"/>
  <c r="AL18" i="14"/>
  <c r="AJ18" i="14"/>
  <c r="AH18" i="14"/>
  <c r="AF18" i="14"/>
  <c r="AD18" i="14"/>
  <c r="AB18" i="14"/>
  <c r="Z18" i="14"/>
  <c r="CE18" i="14"/>
  <c r="CC18" i="14"/>
  <c r="CA18" i="14"/>
  <c r="BY18" i="14"/>
  <c r="BW18" i="14"/>
  <c r="BU18" i="14"/>
  <c r="BS18" i="14"/>
  <c r="BQ18" i="14"/>
  <c r="BO18" i="14"/>
  <c r="BM18" i="14"/>
  <c r="BK18" i="14"/>
  <c r="BI18" i="14"/>
  <c r="BG18" i="14"/>
  <c r="BE18" i="14"/>
  <c r="BC18" i="14"/>
  <c r="BA18" i="14"/>
  <c r="AY18" i="14"/>
  <c r="AW18" i="14"/>
  <c r="AU18" i="14"/>
  <c r="AS18" i="14"/>
  <c r="AQ18" i="14"/>
  <c r="AO18" i="14"/>
  <c r="AM18" i="14"/>
  <c r="AK18" i="14"/>
  <c r="AI18" i="14"/>
  <c r="AG18" i="14"/>
  <c r="AE18" i="14"/>
  <c r="AC18" i="14"/>
  <c r="AA18" i="14"/>
  <c r="Y18" i="14"/>
  <c r="CD20" i="14"/>
  <c r="CB20" i="14"/>
  <c r="BZ20" i="14"/>
  <c r="BX20" i="14"/>
  <c r="BV20" i="14"/>
  <c r="BT20" i="14"/>
  <c r="BR20" i="14"/>
  <c r="BP20" i="14"/>
  <c r="BN20" i="14"/>
  <c r="BL20" i="14"/>
  <c r="BJ20" i="14"/>
  <c r="BH20" i="14"/>
  <c r="BF20" i="14"/>
  <c r="BD20" i="14"/>
  <c r="BB20" i="14"/>
  <c r="AZ20" i="14"/>
  <c r="AX20" i="14"/>
  <c r="AV20" i="14"/>
  <c r="AT20" i="14"/>
  <c r="AR20" i="14"/>
  <c r="AP20" i="14"/>
  <c r="AN20" i="14"/>
  <c r="AL20" i="14"/>
  <c r="AJ20" i="14"/>
  <c r="AH20" i="14"/>
  <c r="AF20" i="14"/>
  <c r="AD20" i="14"/>
  <c r="AB20" i="14"/>
  <c r="Z20" i="14"/>
  <c r="CE20" i="14"/>
  <c r="CC20" i="14"/>
  <c r="CA20" i="14"/>
  <c r="BY20" i="14"/>
  <c r="BW20" i="14"/>
  <c r="BU20" i="14"/>
  <c r="BS20" i="14"/>
  <c r="BQ20" i="14"/>
  <c r="BO20" i="14"/>
  <c r="BM20" i="14"/>
  <c r="BK20" i="14"/>
  <c r="BI20" i="14"/>
  <c r="BG20" i="14"/>
  <c r="BE20" i="14"/>
  <c r="BC20" i="14"/>
  <c r="BA20" i="14"/>
  <c r="AY20" i="14"/>
  <c r="AW20" i="14"/>
  <c r="AU20" i="14"/>
  <c r="AS20" i="14"/>
  <c r="AQ20" i="14"/>
  <c r="AO20" i="14"/>
  <c r="AM20" i="14"/>
  <c r="AK20" i="14"/>
  <c r="AI20" i="14"/>
  <c r="AG20" i="14"/>
  <c r="AE20" i="14"/>
  <c r="AC20" i="14"/>
  <c r="AA20" i="14"/>
  <c r="Y20" i="14"/>
  <c r="CD22" i="14"/>
  <c r="CB22" i="14"/>
  <c r="BZ22" i="14"/>
  <c r="BX22" i="14"/>
  <c r="BV22" i="14"/>
  <c r="BT22" i="14"/>
  <c r="BR22" i="14"/>
  <c r="BP22" i="14"/>
  <c r="BN22" i="14"/>
  <c r="BL22" i="14"/>
  <c r="BJ22" i="14"/>
  <c r="BH22" i="14"/>
  <c r="BF22" i="14"/>
  <c r="BD22" i="14"/>
  <c r="BB22" i="14"/>
  <c r="AZ22" i="14"/>
  <c r="AX22" i="14"/>
  <c r="AV22" i="14"/>
  <c r="AT22" i="14"/>
  <c r="AR22" i="14"/>
  <c r="AP22" i="14"/>
  <c r="AN22" i="14"/>
  <c r="AL22" i="14"/>
  <c r="AJ22" i="14"/>
  <c r="AH22" i="14"/>
  <c r="AF22" i="14"/>
  <c r="AD22" i="14"/>
  <c r="AB22" i="14"/>
  <c r="Z22" i="14"/>
  <c r="CE22" i="14"/>
  <c r="CC22" i="14"/>
  <c r="CA22" i="14"/>
  <c r="BY22" i="14"/>
  <c r="BW22" i="14"/>
  <c r="BU22" i="14"/>
  <c r="BS22" i="14"/>
  <c r="BQ22" i="14"/>
  <c r="BO22" i="14"/>
  <c r="BM22" i="14"/>
  <c r="BK22" i="14"/>
  <c r="BI22" i="14"/>
  <c r="BG22" i="14"/>
  <c r="BE22" i="14"/>
  <c r="BC22" i="14"/>
  <c r="BA22" i="14"/>
  <c r="AY22" i="14"/>
  <c r="AW22" i="14"/>
  <c r="AU22" i="14"/>
  <c r="AS22" i="14"/>
  <c r="AQ22" i="14"/>
  <c r="AO22" i="14"/>
  <c r="AM22" i="14"/>
  <c r="AK22" i="14"/>
  <c r="AI22" i="14"/>
  <c r="AG22" i="14"/>
  <c r="AE22" i="14"/>
  <c r="AC22" i="14"/>
  <c r="AA22" i="14"/>
  <c r="Y22" i="14"/>
  <c r="CD24" i="14"/>
  <c r="CB24" i="14"/>
  <c r="BZ24" i="14"/>
  <c r="BX24" i="14"/>
  <c r="BV24" i="14"/>
  <c r="BT24" i="14"/>
  <c r="BR24" i="14"/>
  <c r="BP24" i="14"/>
  <c r="BN24" i="14"/>
  <c r="BL24" i="14"/>
  <c r="BJ24" i="14"/>
  <c r="BH24" i="14"/>
  <c r="BF24" i="14"/>
  <c r="BD24" i="14"/>
  <c r="BB24" i="14"/>
  <c r="AZ24" i="14"/>
  <c r="AX24" i="14"/>
  <c r="AV24" i="14"/>
  <c r="AT24" i="14"/>
  <c r="AR24" i="14"/>
  <c r="AP24" i="14"/>
  <c r="AN24" i="14"/>
  <c r="AL24" i="14"/>
  <c r="AJ24" i="14"/>
  <c r="AH24" i="14"/>
  <c r="AF24" i="14"/>
  <c r="AD24" i="14"/>
  <c r="AB24" i="14"/>
  <c r="Z24" i="14"/>
  <c r="CE24" i="14"/>
  <c r="CC24" i="14"/>
  <c r="CA24" i="14"/>
  <c r="BY24" i="14"/>
  <c r="BW24" i="14"/>
  <c r="BU24" i="14"/>
  <c r="BS24" i="14"/>
  <c r="BQ24" i="14"/>
  <c r="BO24" i="14"/>
  <c r="BM24" i="14"/>
  <c r="BK24" i="14"/>
  <c r="BI24" i="14"/>
  <c r="BG24" i="14"/>
  <c r="BE24" i="14"/>
  <c r="BC24" i="14"/>
  <c r="BA24" i="14"/>
  <c r="AY24" i="14"/>
  <c r="AW24" i="14"/>
  <c r="AU24" i="14"/>
  <c r="AS24" i="14"/>
  <c r="AQ24" i="14"/>
  <c r="AO24" i="14"/>
  <c r="AM24" i="14"/>
  <c r="AK24" i="14"/>
  <c r="AI24" i="14"/>
  <c r="AG24" i="14"/>
  <c r="AE24" i="14"/>
  <c r="AC24" i="14"/>
  <c r="AA24" i="14"/>
  <c r="Y24" i="14"/>
  <c r="CD26" i="14"/>
  <c r="CB26" i="14"/>
  <c r="BZ26" i="14"/>
  <c r="BX26" i="14"/>
  <c r="BV26" i="14"/>
  <c r="BT26" i="14"/>
  <c r="BR26" i="14"/>
  <c r="BP26" i="14"/>
  <c r="BN26" i="14"/>
  <c r="BL26" i="14"/>
  <c r="BJ26" i="14"/>
  <c r="BH26" i="14"/>
  <c r="BF26" i="14"/>
  <c r="BD26" i="14"/>
  <c r="BB26" i="14"/>
  <c r="AZ26" i="14"/>
  <c r="AX26" i="14"/>
  <c r="AV26" i="14"/>
  <c r="AT26" i="14"/>
  <c r="AR26" i="14"/>
  <c r="AP26" i="14"/>
  <c r="AN26" i="14"/>
  <c r="AL26" i="14"/>
  <c r="AJ26" i="14"/>
  <c r="AH26" i="14"/>
  <c r="AF26" i="14"/>
  <c r="AD26" i="14"/>
  <c r="AB26" i="14"/>
  <c r="Z26" i="14"/>
  <c r="CE26" i="14"/>
  <c r="CC26" i="14"/>
  <c r="CA26" i="14"/>
  <c r="BY26" i="14"/>
  <c r="BW26" i="14"/>
  <c r="BU26" i="14"/>
  <c r="BS26" i="14"/>
  <c r="BQ26" i="14"/>
  <c r="BO26" i="14"/>
  <c r="BM26" i="14"/>
  <c r="BK26" i="14"/>
  <c r="BI26" i="14"/>
  <c r="BG26" i="14"/>
  <c r="BE26" i="14"/>
  <c r="BC26" i="14"/>
  <c r="BA26" i="14"/>
  <c r="AY26" i="14"/>
  <c r="AW26" i="14"/>
  <c r="AU26" i="14"/>
  <c r="AS26" i="14"/>
  <c r="AQ26" i="14"/>
  <c r="AO26" i="14"/>
  <c r="AM26" i="14"/>
  <c r="AK26" i="14"/>
  <c r="AI26" i="14"/>
  <c r="AG26" i="14"/>
  <c r="AE26" i="14"/>
  <c r="AC26" i="14"/>
  <c r="AA26" i="14"/>
  <c r="Y26" i="14"/>
  <c r="CD28" i="14"/>
  <c r="CB28" i="14"/>
  <c r="BZ28" i="14"/>
  <c r="BX28" i="14"/>
  <c r="BV28" i="14"/>
  <c r="BT28" i="14"/>
  <c r="BR28" i="14"/>
  <c r="BP28" i="14"/>
  <c r="BN28" i="14"/>
  <c r="BL28" i="14"/>
  <c r="BJ28" i="14"/>
  <c r="BH28" i="14"/>
  <c r="BF28" i="14"/>
  <c r="BD28" i="14"/>
  <c r="BB28" i="14"/>
  <c r="AZ28" i="14"/>
  <c r="AX28" i="14"/>
  <c r="AV28" i="14"/>
  <c r="AT28" i="14"/>
  <c r="AR28" i="14"/>
  <c r="AP28" i="14"/>
  <c r="AN28" i="14"/>
  <c r="AL28" i="14"/>
  <c r="AJ28" i="14"/>
  <c r="AH28" i="14"/>
  <c r="AF28" i="14"/>
  <c r="AD28" i="14"/>
  <c r="AB28" i="14"/>
  <c r="Z28" i="14"/>
  <c r="CE28" i="14"/>
  <c r="CC28" i="14"/>
  <c r="CA28" i="14"/>
  <c r="BY28" i="14"/>
  <c r="BW28" i="14"/>
  <c r="BU28" i="14"/>
  <c r="BS28" i="14"/>
  <c r="BQ28" i="14"/>
  <c r="BO28" i="14"/>
  <c r="BM28" i="14"/>
  <c r="BK28" i="14"/>
  <c r="BI28" i="14"/>
  <c r="BG28" i="14"/>
  <c r="BE28" i="14"/>
  <c r="BC28" i="14"/>
  <c r="BA28" i="14"/>
  <c r="AY28" i="14"/>
  <c r="AW28" i="14"/>
  <c r="AU28" i="14"/>
  <c r="AS28" i="14"/>
  <c r="AQ28" i="14"/>
  <c r="AO28" i="14"/>
  <c r="AM28" i="14"/>
  <c r="AK28" i="14"/>
  <c r="AI28" i="14"/>
  <c r="AG28" i="14"/>
  <c r="AE28" i="14"/>
  <c r="AC28" i="14"/>
  <c r="AA28" i="14"/>
  <c r="Y28" i="14"/>
  <c r="CD30" i="14"/>
  <c r="CB30" i="14"/>
  <c r="BZ30" i="14"/>
  <c r="BX30" i="14"/>
  <c r="BV30" i="14"/>
  <c r="BT30" i="14"/>
  <c r="BR30" i="14"/>
  <c r="BP30" i="14"/>
  <c r="BN30" i="14"/>
  <c r="BL30" i="14"/>
  <c r="BJ30" i="14"/>
  <c r="BH30" i="14"/>
  <c r="BF30" i="14"/>
  <c r="BD30" i="14"/>
  <c r="BB30" i="14"/>
  <c r="AZ30" i="14"/>
  <c r="AX30" i="14"/>
  <c r="AV30" i="14"/>
  <c r="AT30" i="14"/>
  <c r="AR30" i="14"/>
  <c r="AP30" i="14"/>
  <c r="AN30" i="14"/>
  <c r="AL30" i="14"/>
  <c r="AJ30" i="14"/>
  <c r="AH30" i="14"/>
  <c r="AF30" i="14"/>
  <c r="AD30" i="14"/>
  <c r="AB30" i="14"/>
  <c r="Z30" i="14"/>
  <c r="CE30" i="14"/>
  <c r="CC30" i="14"/>
  <c r="CA30" i="14"/>
  <c r="BY30" i="14"/>
  <c r="BW30" i="14"/>
  <c r="BU30" i="14"/>
  <c r="BS30" i="14"/>
  <c r="BQ30" i="14"/>
  <c r="BO30" i="14"/>
  <c r="BM30" i="14"/>
  <c r="BK30" i="14"/>
  <c r="BI30" i="14"/>
  <c r="BG30" i="14"/>
  <c r="BE30" i="14"/>
  <c r="BC30" i="14"/>
  <c r="BA30" i="14"/>
  <c r="AY30" i="14"/>
  <c r="AW30" i="14"/>
  <c r="AU30" i="14"/>
  <c r="AS30" i="14"/>
  <c r="AQ30" i="14"/>
  <c r="AO30" i="14"/>
  <c r="AM30" i="14"/>
  <c r="AK30" i="14"/>
  <c r="AI30" i="14"/>
  <c r="AG30" i="14"/>
  <c r="AE30" i="14"/>
  <c r="AC30" i="14"/>
  <c r="AA30" i="14"/>
  <c r="Y30" i="14"/>
  <c r="CD32" i="14"/>
  <c r="CB32" i="14"/>
  <c r="BZ32" i="14"/>
  <c r="BX32" i="14"/>
  <c r="BV32" i="14"/>
  <c r="BT32" i="14"/>
  <c r="BR32" i="14"/>
  <c r="BP32" i="14"/>
  <c r="BN32" i="14"/>
  <c r="BL32" i="14"/>
  <c r="BJ32" i="14"/>
  <c r="BH32" i="14"/>
  <c r="BF32" i="14"/>
  <c r="BD32" i="14"/>
  <c r="BB32" i="14"/>
  <c r="AZ32" i="14"/>
  <c r="AX32" i="14"/>
  <c r="AV32" i="14"/>
  <c r="AT32" i="14"/>
  <c r="AR32" i="14"/>
  <c r="AP32" i="14"/>
  <c r="AN32" i="14"/>
  <c r="AL32" i="14"/>
  <c r="AJ32" i="14"/>
  <c r="AH32" i="14"/>
  <c r="AF32" i="14"/>
  <c r="AD32" i="14"/>
  <c r="AB32" i="14"/>
  <c r="Z32" i="14"/>
  <c r="CE32" i="14"/>
  <c r="CC32" i="14"/>
  <c r="CA32" i="14"/>
  <c r="BY32" i="14"/>
  <c r="BW32" i="14"/>
  <c r="BU32" i="14"/>
  <c r="BS32" i="14"/>
  <c r="BQ32" i="14"/>
  <c r="BO32" i="14"/>
  <c r="BM32" i="14"/>
  <c r="BK32" i="14"/>
  <c r="BI32" i="14"/>
  <c r="BG32" i="14"/>
  <c r="BE32" i="14"/>
  <c r="BC32" i="14"/>
  <c r="BA32" i="14"/>
  <c r="AY32" i="14"/>
  <c r="AW32" i="14"/>
  <c r="AU32" i="14"/>
  <c r="AS32" i="14"/>
  <c r="AQ32" i="14"/>
  <c r="AO32" i="14"/>
  <c r="AM32" i="14"/>
  <c r="AK32" i="14"/>
  <c r="AI32" i="14"/>
  <c r="AG32" i="14"/>
  <c r="AE32" i="14"/>
  <c r="AC32" i="14"/>
  <c r="AA32" i="14"/>
  <c r="Y32" i="14"/>
  <c r="CD34" i="14"/>
  <c r="CB34" i="14"/>
  <c r="BZ34" i="14"/>
  <c r="BX34" i="14"/>
  <c r="BV34" i="14"/>
  <c r="BT34" i="14"/>
  <c r="BR34" i="14"/>
  <c r="BP34" i="14"/>
  <c r="BN34" i="14"/>
  <c r="BL34" i="14"/>
  <c r="BJ34" i="14"/>
  <c r="BH34" i="14"/>
  <c r="BF34" i="14"/>
  <c r="BD34" i="14"/>
  <c r="BB34" i="14"/>
  <c r="AZ34" i="14"/>
  <c r="AX34" i="14"/>
  <c r="AV34" i="14"/>
  <c r="AT34" i="14"/>
  <c r="AR34" i="14"/>
  <c r="AP34" i="14"/>
  <c r="AN34" i="14"/>
  <c r="AL34" i="14"/>
  <c r="AJ34" i="14"/>
  <c r="AH34" i="14"/>
  <c r="CE34" i="14"/>
  <c r="CC34" i="14"/>
  <c r="CA34" i="14"/>
  <c r="BY34" i="14"/>
  <c r="BW34" i="14"/>
  <c r="BU34" i="14"/>
  <c r="BS34" i="14"/>
  <c r="BQ34" i="14"/>
  <c r="BO34" i="14"/>
  <c r="BM34" i="14"/>
  <c r="BK34" i="14"/>
  <c r="BI34" i="14"/>
  <c r="BG34" i="14"/>
  <c r="BE34" i="14"/>
  <c r="BC34" i="14"/>
  <c r="BA34" i="14"/>
  <c r="AY34" i="14"/>
  <c r="AW34" i="14"/>
  <c r="AU34" i="14"/>
  <c r="AS34" i="14"/>
  <c r="AQ34" i="14"/>
  <c r="AO34" i="14"/>
  <c r="AM34" i="14"/>
  <c r="AK34" i="14"/>
  <c r="AI34" i="14"/>
  <c r="AG34" i="14"/>
  <c r="AE34" i="14"/>
  <c r="AC34" i="14"/>
  <c r="AF34" i="14"/>
  <c r="AB34" i="14"/>
  <c r="Z34" i="14"/>
  <c r="AD34" i="14"/>
  <c r="AA34" i="14"/>
  <c r="Y34" i="14"/>
  <c r="CD36" i="14"/>
  <c r="CB36" i="14"/>
  <c r="BZ36" i="14"/>
  <c r="BX36" i="14"/>
  <c r="BV36" i="14"/>
  <c r="BT36" i="14"/>
  <c r="BR36" i="14"/>
  <c r="BP36" i="14"/>
  <c r="BN36" i="14"/>
  <c r="BL36" i="14"/>
  <c r="BJ36" i="14"/>
  <c r="BH36" i="14"/>
  <c r="BF36" i="14"/>
  <c r="BD36" i="14"/>
  <c r="BB36" i="14"/>
  <c r="AZ36" i="14"/>
  <c r="AX36" i="14"/>
  <c r="AV36" i="14"/>
  <c r="AT36" i="14"/>
  <c r="AR36" i="14"/>
  <c r="AP36" i="14"/>
  <c r="AN36" i="14"/>
  <c r="AL36" i="14"/>
  <c r="AJ36" i="14"/>
  <c r="AH36" i="14"/>
  <c r="AF36" i="14"/>
  <c r="AD36" i="14"/>
  <c r="AB36" i="14"/>
  <c r="Z36" i="14"/>
  <c r="CE36" i="14"/>
  <c r="CC36" i="14"/>
  <c r="CA36" i="14"/>
  <c r="BY36" i="14"/>
  <c r="BW36" i="14"/>
  <c r="BU36" i="14"/>
  <c r="BS36" i="14"/>
  <c r="BQ36" i="14"/>
  <c r="BO36" i="14"/>
  <c r="BM36" i="14"/>
  <c r="BK36" i="14"/>
  <c r="BI36" i="14"/>
  <c r="BG36" i="14"/>
  <c r="BE36" i="14"/>
  <c r="BC36" i="14"/>
  <c r="BA36" i="14"/>
  <c r="AY36" i="14"/>
  <c r="AW36" i="14"/>
  <c r="AU36" i="14"/>
  <c r="AS36" i="14"/>
  <c r="AQ36" i="14"/>
  <c r="AO36" i="14"/>
  <c r="AM36" i="14"/>
  <c r="AK36" i="14"/>
  <c r="AI36" i="14"/>
  <c r="AG36" i="14"/>
  <c r="AE36" i="14"/>
  <c r="AC36" i="14"/>
  <c r="AA36" i="14"/>
  <c r="Y36" i="14"/>
  <c r="CD38" i="14"/>
  <c r="CB38" i="14"/>
  <c r="BZ38" i="14"/>
  <c r="BX38" i="14"/>
  <c r="BV38" i="14"/>
  <c r="BT38" i="14"/>
  <c r="BR38" i="14"/>
  <c r="BP38" i="14"/>
  <c r="BN38" i="14"/>
  <c r="BL38" i="14"/>
  <c r="BJ38" i="14"/>
  <c r="BH38" i="14"/>
  <c r="BF38" i="14"/>
  <c r="BD38" i="14"/>
  <c r="BB38" i="14"/>
  <c r="AZ38" i="14"/>
  <c r="AX38" i="14"/>
  <c r="AV38" i="14"/>
  <c r="AT38" i="14"/>
  <c r="AR38" i="14"/>
  <c r="AP38" i="14"/>
  <c r="AN38" i="14"/>
  <c r="AL38" i="14"/>
  <c r="AJ38" i="14"/>
  <c r="AH38" i="14"/>
  <c r="AF38" i="14"/>
  <c r="AD38" i="14"/>
  <c r="AB38" i="14"/>
  <c r="Z38" i="14"/>
  <c r="CE38" i="14"/>
  <c r="CC38" i="14"/>
  <c r="CA38" i="14"/>
  <c r="BY38" i="14"/>
  <c r="BW38" i="14"/>
  <c r="BU38" i="14"/>
  <c r="BS38" i="14"/>
  <c r="BQ38" i="14"/>
  <c r="BO38" i="14"/>
  <c r="BM38" i="14"/>
  <c r="BK38" i="14"/>
  <c r="BI38" i="14"/>
  <c r="BG38" i="14"/>
  <c r="BE38" i="14"/>
  <c r="BC38" i="14"/>
  <c r="BA38" i="14"/>
  <c r="AY38" i="14"/>
  <c r="AW38" i="14"/>
  <c r="AU38" i="14"/>
  <c r="AS38" i="14"/>
  <c r="AQ38" i="14"/>
  <c r="AO38" i="14"/>
  <c r="AM38" i="14"/>
  <c r="AK38" i="14"/>
  <c r="AI38" i="14"/>
  <c r="AG38" i="14"/>
  <c r="AE38" i="14"/>
  <c r="AC38" i="14"/>
  <c r="AA38" i="14"/>
  <c r="Y38" i="14"/>
  <c r="CD40" i="14"/>
  <c r="CB40" i="14"/>
  <c r="BZ40" i="14"/>
  <c r="BX40" i="14"/>
  <c r="BV40" i="14"/>
  <c r="BT40" i="14"/>
  <c r="BR40" i="14"/>
  <c r="BP40" i="14"/>
  <c r="BN40" i="14"/>
  <c r="BL40" i="14"/>
  <c r="BJ40" i="14"/>
  <c r="BH40" i="14"/>
  <c r="BF40" i="14"/>
  <c r="BD40" i="14"/>
  <c r="BB40" i="14"/>
  <c r="AZ40" i="14"/>
  <c r="AX40" i="14"/>
  <c r="AV40" i="14"/>
  <c r="AT40" i="14"/>
  <c r="AR40" i="14"/>
  <c r="AP40" i="14"/>
  <c r="AN40" i="14"/>
  <c r="AL40" i="14"/>
  <c r="AJ40" i="14"/>
  <c r="AH40" i="14"/>
  <c r="AF40" i="14"/>
  <c r="AD40" i="14"/>
  <c r="AB40" i="14"/>
  <c r="Z40" i="14"/>
  <c r="CE40" i="14"/>
  <c r="CC40" i="14"/>
  <c r="CA40" i="14"/>
  <c r="BY40" i="14"/>
  <c r="BW40" i="14"/>
  <c r="BU40" i="14"/>
  <c r="BS40" i="14"/>
  <c r="BQ40" i="14"/>
  <c r="BO40" i="14"/>
  <c r="BM40" i="14"/>
  <c r="BK40" i="14"/>
  <c r="BI40" i="14"/>
  <c r="BG40" i="14"/>
  <c r="BE40" i="14"/>
  <c r="BC40" i="14"/>
  <c r="BA40" i="14"/>
  <c r="AY40" i="14"/>
  <c r="AW40" i="14"/>
  <c r="AU40" i="14"/>
  <c r="AS40" i="14"/>
  <c r="AQ40" i="14"/>
  <c r="AO40" i="14"/>
  <c r="AM40" i="14"/>
  <c r="AK40" i="14"/>
  <c r="AI40" i="14"/>
  <c r="AG40" i="14"/>
  <c r="AE40" i="14"/>
  <c r="AC40" i="14"/>
  <c r="AA40" i="14"/>
  <c r="Y40" i="14"/>
  <c r="CD42" i="14"/>
  <c r="CB42" i="14"/>
  <c r="BZ42" i="14"/>
  <c r="BX42" i="14"/>
  <c r="BV42" i="14"/>
  <c r="BT42" i="14"/>
  <c r="BR42" i="14"/>
  <c r="BP42" i="14"/>
  <c r="BN42" i="14"/>
  <c r="BL42" i="14"/>
  <c r="BJ42" i="14"/>
  <c r="BH42" i="14"/>
  <c r="BF42" i="14"/>
  <c r="BD42" i="14"/>
  <c r="BB42" i="14"/>
  <c r="AZ42" i="14"/>
  <c r="AX42" i="14"/>
  <c r="AV42" i="14"/>
  <c r="AT42" i="14"/>
  <c r="AR42" i="14"/>
  <c r="AP42" i="14"/>
  <c r="AN42" i="14"/>
  <c r="AL42" i="14"/>
  <c r="AJ42" i="14"/>
  <c r="AH42" i="14"/>
  <c r="AF42" i="14"/>
  <c r="AD42" i="14"/>
  <c r="AB42" i="14"/>
  <c r="Z42" i="14"/>
  <c r="CE42" i="14"/>
  <c r="CC42" i="14"/>
  <c r="CA42" i="14"/>
  <c r="BY42" i="14"/>
  <c r="BW42" i="14"/>
  <c r="BU42" i="14"/>
  <c r="BS42" i="14"/>
  <c r="BQ42" i="14"/>
  <c r="BO42" i="14"/>
  <c r="BM42" i="14"/>
  <c r="BK42" i="14"/>
  <c r="BI42" i="14"/>
  <c r="BG42" i="14"/>
  <c r="BE42" i="14"/>
  <c r="BC42" i="14"/>
  <c r="BA42" i="14"/>
  <c r="AY42" i="14"/>
  <c r="AW42" i="14"/>
  <c r="AU42" i="14"/>
  <c r="AS42" i="14"/>
  <c r="AQ42" i="14"/>
  <c r="AO42" i="14"/>
  <c r="AM42" i="14"/>
  <c r="AK42" i="14"/>
  <c r="AI42" i="14"/>
  <c r="AG42" i="14"/>
  <c r="AE42" i="14"/>
  <c r="AC42" i="14"/>
  <c r="AA42" i="14"/>
  <c r="Y42" i="14"/>
  <c r="CD44" i="14"/>
  <c r="CB44" i="14"/>
  <c r="BZ44" i="14"/>
  <c r="BX44" i="14"/>
  <c r="BV44" i="14"/>
  <c r="BT44" i="14"/>
  <c r="BR44" i="14"/>
  <c r="BP44" i="14"/>
  <c r="BN44" i="14"/>
  <c r="BL44" i="14"/>
  <c r="BJ44" i="14"/>
  <c r="CE44" i="14"/>
  <c r="CA44" i="14"/>
  <c r="BW44" i="14"/>
  <c r="BS44" i="14"/>
  <c r="BO44" i="14"/>
  <c r="BK44" i="14"/>
  <c r="BH44" i="14"/>
  <c r="BF44" i="14"/>
  <c r="BD44" i="14"/>
  <c r="BB44" i="14"/>
  <c r="AZ44" i="14"/>
  <c r="AX44" i="14"/>
  <c r="AV44" i="14"/>
  <c r="AT44" i="14"/>
  <c r="AR44" i="14"/>
  <c r="AP44" i="14"/>
  <c r="AN44" i="14"/>
  <c r="AL44" i="14"/>
  <c r="AJ44" i="14"/>
  <c r="AH44" i="14"/>
  <c r="AF44" i="14"/>
  <c r="AD44" i="14"/>
  <c r="AB44" i="14"/>
  <c r="Z44" i="14"/>
  <c r="CC44" i="14"/>
  <c r="BY44" i="14"/>
  <c r="BU44" i="14"/>
  <c r="BQ44" i="14"/>
  <c r="BM44" i="14"/>
  <c r="BI44" i="14"/>
  <c r="BG44" i="14"/>
  <c r="BE44" i="14"/>
  <c r="BC44" i="14"/>
  <c r="BA44" i="14"/>
  <c r="AY44" i="14"/>
  <c r="AW44" i="14"/>
  <c r="AU44" i="14"/>
  <c r="AS44" i="14"/>
  <c r="AQ44" i="14"/>
  <c r="AO44" i="14"/>
  <c r="AM44" i="14"/>
  <c r="AK44" i="14"/>
  <c r="AI44" i="14"/>
  <c r="AG44" i="14"/>
  <c r="AE44" i="14"/>
  <c r="AC44" i="14"/>
  <c r="AA44" i="14"/>
  <c r="Y44" i="14"/>
  <c r="CE46" i="14"/>
  <c r="CC46" i="14"/>
  <c r="CA46" i="14"/>
  <c r="BY46" i="14"/>
  <c r="BW46" i="14"/>
  <c r="BU46" i="14"/>
  <c r="BS46" i="14"/>
  <c r="CD46" i="14"/>
  <c r="CB46" i="14"/>
  <c r="BZ46" i="14"/>
  <c r="BX46" i="14"/>
  <c r="BV46" i="14"/>
  <c r="BT46" i="14"/>
  <c r="BR46" i="14"/>
  <c r="BP46" i="14"/>
  <c r="BN46" i="14"/>
  <c r="BL46" i="14"/>
  <c r="BJ46" i="14"/>
  <c r="BH46" i="14"/>
  <c r="BF46" i="14"/>
  <c r="BD46" i="14"/>
  <c r="BB46" i="14"/>
  <c r="AZ46" i="14"/>
  <c r="AX46" i="14"/>
  <c r="AV46" i="14"/>
  <c r="AT46" i="14"/>
  <c r="AR46" i="14"/>
  <c r="AP46" i="14"/>
  <c r="AN46" i="14"/>
  <c r="AL46" i="14"/>
  <c r="AJ46" i="14"/>
  <c r="AH46" i="14"/>
  <c r="AF46" i="14"/>
  <c r="AD46" i="14"/>
  <c r="AB46" i="14"/>
  <c r="Z46" i="14"/>
  <c r="BQ46" i="14"/>
  <c r="BM46" i="14"/>
  <c r="BI46" i="14"/>
  <c r="BE46" i="14"/>
  <c r="BA46" i="14"/>
  <c r="AW46" i="14"/>
  <c r="AS46" i="14"/>
  <c r="AO46" i="14"/>
  <c r="AK46" i="14"/>
  <c r="AG46" i="14"/>
  <c r="AC46" i="14"/>
  <c r="Y46" i="14"/>
  <c r="BO46" i="14"/>
  <c r="BK46" i="14"/>
  <c r="BG46" i="14"/>
  <c r="BC46" i="14"/>
  <c r="AY46" i="14"/>
  <c r="AU46" i="14"/>
  <c r="AQ46" i="14"/>
  <c r="AM46" i="14"/>
  <c r="AI46" i="14"/>
  <c r="AE46" i="14"/>
  <c r="AA46" i="14"/>
  <c r="CE48" i="14"/>
  <c r="CC48" i="14"/>
  <c r="CA48" i="14"/>
  <c r="BY48" i="14"/>
  <c r="BW48" i="14"/>
  <c r="BU48" i="14"/>
  <c r="BS48" i="14"/>
  <c r="BQ48" i="14"/>
  <c r="BO48" i="14"/>
  <c r="BM48" i="14"/>
  <c r="BK48" i="14"/>
  <c r="BI48" i="14"/>
  <c r="BG48" i="14"/>
  <c r="BE48" i="14"/>
  <c r="BC48" i="14"/>
  <c r="BA48" i="14"/>
  <c r="AY48" i="14"/>
  <c r="AW48" i="14"/>
  <c r="AU48" i="14"/>
  <c r="AS48" i="14"/>
  <c r="AQ48" i="14"/>
  <c r="AO48" i="14"/>
  <c r="AM48" i="14"/>
  <c r="AK48" i="14"/>
  <c r="AI48" i="14"/>
  <c r="AG48" i="14"/>
  <c r="AE48" i="14"/>
  <c r="AC48" i="14"/>
  <c r="AA48" i="14"/>
  <c r="Y48" i="14"/>
  <c r="CD48" i="14"/>
  <c r="CB48" i="14"/>
  <c r="BZ48" i="14"/>
  <c r="BX48" i="14"/>
  <c r="BV48" i="14"/>
  <c r="BT48" i="14"/>
  <c r="BR48" i="14"/>
  <c r="BP48" i="14"/>
  <c r="BN48" i="14"/>
  <c r="BL48" i="14"/>
  <c r="BJ48" i="14"/>
  <c r="BH48" i="14"/>
  <c r="BF48" i="14"/>
  <c r="BD48" i="14"/>
  <c r="BB48" i="14"/>
  <c r="AZ48" i="14"/>
  <c r="AX48" i="14"/>
  <c r="AV48" i="14"/>
  <c r="AT48" i="14"/>
  <c r="AR48" i="14"/>
  <c r="AP48" i="14"/>
  <c r="AN48" i="14"/>
  <c r="AL48" i="14"/>
  <c r="AJ48" i="14"/>
  <c r="AH48" i="14"/>
  <c r="AF48" i="14"/>
  <c r="AD48" i="14"/>
  <c r="AB48" i="14"/>
  <c r="Z48" i="14"/>
  <c r="CE50" i="14"/>
  <c r="CC50" i="14"/>
  <c r="CA50" i="14"/>
  <c r="BY50" i="14"/>
  <c r="BW50" i="14"/>
  <c r="BU50" i="14"/>
  <c r="BS50" i="14"/>
  <c r="BQ50" i="14"/>
  <c r="BO50" i="14"/>
  <c r="BM50" i="14"/>
  <c r="BK50" i="14"/>
  <c r="BI50" i="14"/>
  <c r="BG50" i="14"/>
  <c r="BE50" i="14"/>
  <c r="BC50" i="14"/>
  <c r="BA50" i="14"/>
  <c r="AY50" i="14"/>
  <c r="AW50" i="14"/>
  <c r="AU50" i="14"/>
  <c r="AS50" i="14"/>
  <c r="AQ50" i="14"/>
  <c r="AO50" i="14"/>
  <c r="AM50" i="14"/>
  <c r="AK50" i="14"/>
  <c r="AI50" i="14"/>
  <c r="AG50" i="14"/>
  <c r="AE50" i="14"/>
  <c r="AC50" i="14"/>
  <c r="AA50" i="14"/>
  <c r="Y50" i="14"/>
  <c r="CD50" i="14"/>
  <c r="CB50" i="14"/>
  <c r="BZ50" i="14"/>
  <c r="BX50" i="14"/>
  <c r="BV50" i="14"/>
  <c r="BT50" i="14"/>
  <c r="BR50" i="14"/>
  <c r="BP50" i="14"/>
  <c r="BN50" i="14"/>
  <c r="BL50" i="14"/>
  <c r="BJ50" i="14"/>
  <c r="BH50" i="14"/>
  <c r="BF50" i="14"/>
  <c r="BD50" i="14"/>
  <c r="BB50" i="14"/>
  <c r="AZ50" i="14"/>
  <c r="AX50" i="14"/>
  <c r="AV50" i="14"/>
  <c r="AT50" i="14"/>
  <c r="AR50" i="14"/>
  <c r="AP50" i="14"/>
  <c r="AN50" i="14"/>
  <c r="AL50" i="14"/>
  <c r="AJ50" i="14"/>
  <c r="AH50" i="14"/>
  <c r="AF50" i="14"/>
  <c r="AD50" i="14"/>
  <c r="AB50" i="14"/>
  <c r="Z50" i="14"/>
  <c r="CE52" i="14"/>
  <c r="CC52" i="14"/>
  <c r="CA52" i="14"/>
  <c r="BY52" i="14"/>
  <c r="BW52" i="14"/>
  <c r="BU52" i="14"/>
  <c r="BS52" i="14"/>
  <c r="BQ52" i="14"/>
  <c r="BO52" i="14"/>
  <c r="BM52" i="14"/>
  <c r="BK52" i="14"/>
  <c r="BI52" i="14"/>
  <c r="BG52" i="14"/>
  <c r="BE52" i="14"/>
  <c r="BC52" i="14"/>
  <c r="BA52" i="14"/>
  <c r="AY52" i="14"/>
  <c r="AW52" i="14"/>
  <c r="AU52" i="14"/>
  <c r="AS52" i="14"/>
  <c r="AQ52" i="14"/>
  <c r="AO52" i="14"/>
  <c r="AM52" i="14"/>
  <c r="AK52" i="14"/>
  <c r="AI52" i="14"/>
  <c r="AG52" i="14"/>
  <c r="AE52" i="14"/>
  <c r="AC52" i="14"/>
  <c r="AA52" i="14"/>
  <c r="Y52" i="14"/>
  <c r="CD52" i="14"/>
  <c r="CB52" i="14"/>
  <c r="BZ52" i="14"/>
  <c r="BX52" i="14"/>
  <c r="BV52" i="14"/>
  <c r="BT52" i="14"/>
  <c r="BR52" i="14"/>
  <c r="BP52" i="14"/>
  <c r="BN52" i="14"/>
  <c r="BL52" i="14"/>
  <c r="BJ52" i="14"/>
  <c r="BH52" i="14"/>
  <c r="BF52" i="14"/>
  <c r="BD52" i="14"/>
  <c r="BB52" i="14"/>
  <c r="AZ52" i="14"/>
  <c r="AX52" i="14"/>
  <c r="AV52" i="14"/>
  <c r="AT52" i="14"/>
  <c r="AR52" i="14"/>
  <c r="AP52" i="14"/>
  <c r="AN52" i="14"/>
  <c r="AL52" i="14"/>
  <c r="AJ52" i="14"/>
  <c r="AH52" i="14"/>
  <c r="AF52" i="14"/>
  <c r="AD52" i="14"/>
  <c r="AB52" i="14"/>
  <c r="Z52" i="14"/>
  <c r="CE54" i="14"/>
  <c r="CC54" i="14"/>
  <c r="CD54" i="14"/>
  <c r="CA54" i="14"/>
  <c r="BY54" i="14"/>
  <c r="BW54" i="14"/>
  <c r="BU54" i="14"/>
  <c r="BS54" i="14"/>
  <c r="BQ54" i="14"/>
  <c r="BO54" i="14"/>
  <c r="BM54" i="14"/>
  <c r="BK54" i="14"/>
  <c r="BI54" i="14"/>
  <c r="BG54" i="14"/>
  <c r="BE54" i="14"/>
  <c r="BC54" i="14"/>
  <c r="BA54" i="14"/>
  <c r="AY54" i="14"/>
  <c r="AW54" i="14"/>
  <c r="AU54" i="14"/>
  <c r="AS54" i="14"/>
  <c r="AQ54" i="14"/>
  <c r="AO54" i="14"/>
  <c r="AM54" i="14"/>
  <c r="AK54" i="14"/>
  <c r="AI54" i="14"/>
  <c r="AG54" i="14"/>
  <c r="AE54" i="14"/>
  <c r="AC54" i="14"/>
  <c r="AA54" i="14"/>
  <c r="Y54" i="14"/>
  <c r="CB54" i="14"/>
  <c r="BZ54" i="14"/>
  <c r="BX54" i="14"/>
  <c r="BV54" i="14"/>
  <c r="BT54" i="14"/>
  <c r="BR54" i="14"/>
  <c r="BP54" i="14"/>
  <c r="BN54" i="14"/>
  <c r="BL54" i="14"/>
  <c r="BJ54" i="14"/>
  <c r="BH54" i="14"/>
  <c r="BF54" i="14"/>
  <c r="BD54" i="14"/>
  <c r="BB54" i="14"/>
  <c r="AZ54" i="14"/>
  <c r="AX54" i="14"/>
  <c r="AV54" i="14"/>
  <c r="AT54" i="14"/>
  <c r="AR54" i="14"/>
  <c r="AP54" i="14"/>
  <c r="AN54" i="14"/>
  <c r="AL54" i="14"/>
  <c r="AJ54" i="14"/>
  <c r="AH54" i="14"/>
  <c r="AF54" i="14"/>
  <c r="AD54" i="14"/>
  <c r="AB54" i="14"/>
  <c r="Z54" i="14"/>
  <c r="CE56" i="14"/>
  <c r="CC56" i="14"/>
  <c r="CA56" i="14"/>
  <c r="BY56" i="14"/>
  <c r="BW56" i="14"/>
  <c r="BU56" i="14"/>
  <c r="BS56" i="14"/>
  <c r="BQ56" i="14"/>
  <c r="BO56" i="14"/>
  <c r="BM56" i="14"/>
  <c r="BK56" i="14"/>
  <c r="BI56" i="14"/>
  <c r="BG56" i="14"/>
  <c r="BE56" i="14"/>
  <c r="BC56" i="14"/>
  <c r="BA56" i="14"/>
  <c r="AY56" i="14"/>
  <c r="AW56" i="14"/>
  <c r="AU56" i="14"/>
  <c r="AS56" i="14"/>
  <c r="AQ56" i="14"/>
  <c r="AO56" i="14"/>
  <c r="AM56" i="14"/>
  <c r="AK56" i="14"/>
  <c r="AI56" i="14"/>
  <c r="AG56" i="14"/>
  <c r="AE56" i="14"/>
  <c r="AC56" i="14"/>
  <c r="AA56" i="14"/>
  <c r="Y56" i="14"/>
  <c r="CB56" i="14"/>
  <c r="BX56" i="14"/>
  <c r="BT56" i="14"/>
  <c r="BP56" i="14"/>
  <c r="BL56" i="14"/>
  <c r="BH56" i="14"/>
  <c r="BD56" i="14"/>
  <c r="AZ56" i="14"/>
  <c r="AV56" i="14"/>
  <c r="AR56" i="14"/>
  <c r="AN56" i="14"/>
  <c r="AJ56" i="14"/>
  <c r="AF56" i="14"/>
  <c r="AB56" i="14"/>
  <c r="CD56" i="14"/>
  <c r="BZ56" i="14"/>
  <c r="BV56" i="14"/>
  <c r="BR56" i="14"/>
  <c r="BN56" i="14"/>
  <c r="BJ56" i="14"/>
  <c r="BF56" i="14"/>
  <c r="BB56" i="14"/>
  <c r="AX56" i="14"/>
  <c r="AT56" i="14"/>
  <c r="AP56" i="14"/>
  <c r="AL56" i="14"/>
  <c r="AH56" i="14"/>
  <c r="AD56" i="14"/>
  <c r="Z56" i="14"/>
  <c r="CD58" i="14"/>
  <c r="CB58" i="14"/>
  <c r="BZ58" i="14"/>
  <c r="BX58" i="14"/>
  <c r="BV58" i="14"/>
  <c r="BT58" i="14"/>
  <c r="BR58" i="14"/>
  <c r="BP58" i="14"/>
  <c r="BN58" i="14"/>
  <c r="BL58" i="14"/>
  <c r="BJ58" i="14"/>
  <c r="BH58" i="14"/>
  <c r="BF58" i="14"/>
  <c r="BD58" i="14"/>
  <c r="BB58" i="14"/>
  <c r="AZ58" i="14"/>
  <c r="AX58" i="14"/>
  <c r="AV58" i="14"/>
  <c r="AT58" i="14"/>
  <c r="AR58" i="14"/>
  <c r="AP58" i="14"/>
  <c r="AN58" i="14"/>
  <c r="AL58" i="14"/>
  <c r="AJ58" i="14"/>
  <c r="AH58" i="14"/>
  <c r="AF58" i="14"/>
  <c r="AD58" i="14"/>
  <c r="AB58" i="14"/>
  <c r="Z58" i="14"/>
  <c r="CE58" i="14"/>
  <c r="CC58" i="14"/>
  <c r="CA58" i="14"/>
  <c r="BY58" i="14"/>
  <c r="BW58" i="14"/>
  <c r="BU58" i="14"/>
  <c r="BS58" i="14"/>
  <c r="BQ58" i="14"/>
  <c r="BO58" i="14"/>
  <c r="BM58" i="14"/>
  <c r="BK58" i="14"/>
  <c r="BI58" i="14"/>
  <c r="BG58" i="14"/>
  <c r="BE58" i="14"/>
  <c r="BC58" i="14"/>
  <c r="BA58" i="14"/>
  <c r="AY58" i="14"/>
  <c r="AW58" i="14"/>
  <c r="AU58" i="14"/>
  <c r="AS58" i="14"/>
  <c r="AQ58" i="14"/>
  <c r="AO58" i="14"/>
  <c r="AM58" i="14"/>
  <c r="AK58" i="14"/>
  <c r="AI58" i="14"/>
  <c r="AG58" i="14"/>
  <c r="AE58" i="14"/>
  <c r="AC58" i="14"/>
  <c r="AA58" i="14"/>
  <c r="Y58" i="14"/>
  <c r="CD60" i="14"/>
  <c r="CB60" i="14"/>
  <c r="BZ60" i="14"/>
  <c r="BX60" i="14"/>
  <c r="BV60" i="14"/>
  <c r="BT60" i="14"/>
  <c r="BR60" i="14"/>
  <c r="BP60" i="14"/>
  <c r="BN60" i="14"/>
  <c r="BL60" i="14"/>
  <c r="BJ60" i="14"/>
  <c r="BH60" i="14"/>
  <c r="BF60" i="14"/>
  <c r="BD60" i="14"/>
  <c r="BB60" i="14"/>
  <c r="AZ60" i="14"/>
  <c r="AX60" i="14"/>
  <c r="AV60" i="14"/>
  <c r="AT60" i="14"/>
  <c r="AR60" i="14"/>
  <c r="AP60" i="14"/>
  <c r="AN60" i="14"/>
  <c r="AL60" i="14"/>
  <c r="AJ60" i="14"/>
  <c r="AH60" i="14"/>
  <c r="AF60" i="14"/>
  <c r="AD60" i="14"/>
  <c r="AB60" i="14"/>
  <c r="Z60" i="14"/>
  <c r="CE60" i="14"/>
  <c r="CC60" i="14"/>
  <c r="CA60" i="14"/>
  <c r="BY60" i="14"/>
  <c r="BW60" i="14"/>
  <c r="BU60" i="14"/>
  <c r="BS60" i="14"/>
  <c r="BQ60" i="14"/>
  <c r="BO60" i="14"/>
  <c r="BM60" i="14"/>
  <c r="BK60" i="14"/>
  <c r="BI60" i="14"/>
  <c r="BG60" i="14"/>
  <c r="BE60" i="14"/>
  <c r="BC60" i="14"/>
  <c r="BA60" i="14"/>
  <c r="AY60" i="14"/>
  <c r="AW60" i="14"/>
  <c r="AU60" i="14"/>
  <c r="AS60" i="14"/>
  <c r="AQ60" i="14"/>
  <c r="AO60" i="14"/>
  <c r="AM60" i="14"/>
  <c r="AK60" i="14"/>
  <c r="AI60" i="14"/>
  <c r="AG60" i="14"/>
  <c r="AE60" i="14"/>
  <c r="AC60" i="14"/>
  <c r="AA60" i="14"/>
  <c r="Y60" i="14"/>
  <c r="CD62" i="14"/>
  <c r="CB62" i="14"/>
  <c r="BZ62" i="14"/>
  <c r="BX62" i="14"/>
  <c r="BV62" i="14"/>
  <c r="BT62" i="14"/>
  <c r="BR62" i="14"/>
  <c r="BP62" i="14"/>
  <c r="BN62" i="14"/>
  <c r="BL62" i="14"/>
  <c r="BJ62" i="14"/>
  <c r="BH62" i="14"/>
  <c r="BF62" i="14"/>
  <c r="BD62" i="14"/>
  <c r="BB62" i="14"/>
  <c r="AZ62" i="14"/>
  <c r="AX62" i="14"/>
  <c r="AV62" i="14"/>
  <c r="AT62" i="14"/>
  <c r="AR62" i="14"/>
  <c r="AP62" i="14"/>
  <c r="AN62" i="14"/>
  <c r="AL62" i="14"/>
  <c r="AJ62" i="14"/>
  <c r="AH62" i="14"/>
  <c r="AF62" i="14"/>
  <c r="AD62" i="14"/>
  <c r="AB62" i="14"/>
  <c r="Z62" i="14"/>
  <c r="CE62" i="14"/>
  <c r="CC62" i="14"/>
  <c r="CA62" i="14"/>
  <c r="BY62" i="14"/>
  <c r="BW62" i="14"/>
  <c r="BU62" i="14"/>
  <c r="BS62" i="14"/>
  <c r="BQ62" i="14"/>
  <c r="BO62" i="14"/>
  <c r="BM62" i="14"/>
  <c r="BK62" i="14"/>
  <c r="BI62" i="14"/>
  <c r="BG62" i="14"/>
  <c r="BE62" i="14"/>
  <c r="BC62" i="14"/>
  <c r="BA62" i="14"/>
  <c r="AY62" i="14"/>
  <c r="AW62" i="14"/>
  <c r="AU62" i="14"/>
  <c r="AS62" i="14"/>
  <c r="AQ62" i="14"/>
  <c r="AO62" i="14"/>
  <c r="AM62" i="14"/>
  <c r="AK62" i="14"/>
  <c r="AI62" i="14"/>
  <c r="AG62" i="14"/>
  <c r="AE62" i="14"/>
  <c r="AC62" i="14"/>
  <c r="AA62" i="14"/>
  <c r="Y62" i="14"/>
  <c r="CD64" i="14"/>
  <c r="CB64" i="14"/>
  <c r="BZ64" i="14"/>
  <c r="BX64" i="14"/>
  <c r="BV64" i="14"/>
  <c r="BT64" i="14"/>
  <c r="BR64" i="14"/>
  <c r="BP64" i="14"/>
  <c r="BN64" i="14"/>
  <c r="BL64" i="14"/>
  <c r="BJ64" i="14"/>
  <c r="BH64" i="14"/>
  <c r="BF64" i="14"/>
  <c r="BD64" i="14"/>
  <c r="BB64" i="14"/>
  <c r="AZ64" i="14"/>
  <c r="AX64" i="14"/>
  <c r="AV64" i="14"/>
  <c r="AT64" i="14"/>
  <c r="AR64" i="14"/>
  <c r="AP64" i="14"/>
  <c r="AN64" i="14"/>
  <c r="AL64" i="14"/>
  <c r="AJ64" i="14"/>
  <c r="AH64" i="14"/>
  <c r="AF64" i="14"/>
  <c r="AD64" i="14"/>
  <c r="AB64" i="14"/>
  <c r="Z64" i="14"/>
  <c r="CE64" i="14"/>
  <c r="CC64" i="14"/>
  <c r="CA64" i="14"/>
  <c r="BY64" i="14"/>
  <c r="BW64" i="14"/>
  <c r="BU64" i="14"/>
  <c r="BS64" i="14"/>
  <c r="BQ64" i="14"/>
  <c r="BO64" i="14"/>
  <c r="BM64" i="14"/>
  <c r="BK64" i="14"/>
  <c r="BI64" i="14"/>
  <c r="BG64" i="14"/>
  <c r="BE64" i="14"/>
  <c r="BC64" i="14"/>
  <c r="BA64" i="14"/>
  <c r="AY64" i="14"/>
  <c r="AW64" i="14"/>
  <c r="AU64" i="14"/>
  <c r="AS64" i="14"/>
  <c r="AQ64" i="14"/>
  <c r="AO64" i="14"/>
  <c r="AM64" i="14"/>
  <c r="AK64" i="14"/>
  <c r="AI64" i="14"/>
  <c r="AG64" i="14"/>
  <c r="AE64" i="14"/>
  <c r="AC64" i="14"/>
  <c r="AA64" i="14"/>
  <c r="Y64" i="14"/>
  <c r="CD66" i="14"/>
  <c r="CB66" i="14"/>
  <c r="BZ66" i="14"/>
  <c r="BX66" i="14"/>
  <c r="BV66" i="14"/>
  <c r="BT66" i="14"/>
  <c r="BR66" i="14"/>
  <c r="BP66" i="14"/>
  <c r="BN66" i="14"/>
  <c r="BL66" i="14"/>
  <c r="BJ66" i="14"/>
  <c r="BH66" i="14"/>
  <c r="BF66" i="14"/>
  <c r="BD66" i="14"/>
  <c r="BB66" i="14"/>
  <c r="AZ66" i="14"/>
  <c r="AX66" i="14"/>
  <c r="AV66" i="14"/>
  <c r="AT66" i="14"/>
  <c r="AR66" i="14"/>
  <c r="AP66" i="14"/>
  <c r="AN66" i="14"/>
  <c r="AL66" i="14"/>
  <c r="AJ66" i="14"/>
  <c r="AH66" i="14"/>
  <c r="AF66" i="14"/>
  <c r="AD66" i="14"/>
  <c r="AB66" i="14"/>
  <c r="Z66" i="14"/>
  <c r="CE66" i="14"/>
  <c r="CC66" i="14"/>
  <c r="CA66" i="14"/>
  <c r="BY66" i="14"/>
  <c r="BW66" i="14"/>
  <c r="BU66" i="14"/>
  <c r="BS66" i="14"/>
  <c r="BQ66" i="14"/>
  <c r="BO66" i="14"/>
  <c r="BM66" i="14"/>
  <c r="BK66" i="14"/>
  <c r="BI66" i="14"/>
  <c r="BG66" i="14"/>
  <c r="BE66" i="14"/>
  <c r="BC66" i="14"/>
  <c r="BA66" i="14"/>
  <c r="AY66" i="14"/>
  <c r="AW66" i="14"/>
  <c r="AU66" i="14"/>
  <c r="AS66" i="14"/>
  <c r="AQ66" i="14"/>
  <c r="AO66" i="14"/>
  <c r="AM66" i="14"/>
  <c r="AK66" i="14"/>
  <c r="AI66" i="14"/>
  <c r="AG66" i="14"/>
  <c r="AE66" i="14"/>
  <c r="AC66" i="14"/>
  <c r="AA66" i="14"/>
  <c r="Y66" i="14"/>
  <c r="CD68" i="14"/>
  <c r="CB68" i="14"/>
  <c r="BZ68" i="14"/>
  <c r="BX68" i="14"/>
  <c r="BV68" i="14"/>
  <c r="BT68" i="14"/>
  <c r="BR68" i="14"/>
  <c r="BP68" i="14"/>
  <c r="BN68" i="14"/>
  <c r="BL68" i="14"/>
  <c r="CC68" i="14"/>
  <c r="BY68" i="14"/>
  <c r="BU68" i="14"/>
  <c r="BQ68" i="14"/>
  <c r="BM68" i="14"/>
  <c r="BJ68" i="14"/>
  <c r="BH68" i="14"/>
  <c r="BF68" i="14"/>
  <c r="BD68" i="14"/>
  <c r="BB68" i="14"/>
  <c r="AZ68" i="14"/>
  <c r="AX68" i="14"/>
  <c r="AV68" i="14"/>
  <c r="AT68" i="14"/>
  <c r="AR68" i="14"/>
  <c r="AP68" i="14"/>
  <c r="AN68" i="14"/>
  <c r="AL68" i="14"/>
  <c r="AJ68" i="14"/>
  <c r="AH68" i="14"/>
  <c r="AF68" i="14"/>
  <c r="AD68" i="14"/>
  <c r="AB68" i="14"/>
  <c r="Z68" i="14"/>
  <c r="CE68" i="14"/>
  <c r="CA68" i="14"/>
  <c r="BW68" i="14"/>
  <c r="BS68" i="14"/>
  <c r="BO68" i="14"/>
  <c r="BK68" i="14"/>
  <c r="BI68" i="14"/>
  <c r="BG68" i="14"/>
  <c r="BE68" i="14"/>
  <c r="BC68" i="14"/>
  <c r="BA68" i="14"/>
  <c r="AY68" i="14"/>
  <c r="AW68" i="14"/>
  <c r="AU68" i="14"/>
  <c r="AS68" i="14"/>
  <c r="AQ68" i="14"/>
  <c r="AO68" i="14"/>
  <c r="AM68" i="14"/>
  <c r="AK68" i="14"/>
  <c r="AI68" i="14"/>
  <c r="AG68" i="14"/>
  <c r="AE68" i="14"/>
  <c r="AC68" i="14"/>
  <c r="AA68" i="14"/>
  <c r="Y68" i="14"/>
  <c r="CE70" i="14"/>
  <c r="CC70" i="14"/>
  <c r="CA70" i="14"/>
  <c r="BY70" i="14"/>
  <c r="BW70" i="14"/>
  <c r="BU70" i="14"/>
  <c r="BS70" i="14"/>
  <c r="BQ70" i="14"/>
  <c r="BO70" i="14"/>
  <c r="BM70" i="14"/>
  <c r="BK70" i="14"/>
  <c r="BI70" i="14"/>
  <c r="BG70" i="14"/>
  <c r="BE70" i="14"/>
  <c r="BC70" i="14"/>
  <c r="BA70" i="14"/>
  <c r="AY70" i="14"/>
  <c r="AW70" i="14"/>
  <c r="AU70" i="14"/>
  <c r="AS70" i="14"/>
  <c r="AQ70" i="14"/>
  <c r="AO70" i="14"/>
  <c r="AM70" i="14"/>
  <c r="AK70" i="14"/>
  <c r="AI70" i="14"/>
  <c r="AG70" i="14"/>
  <c r="CD70" i="14"/>
  <c r="BZ70" i="14"/>
  <c r="BV70" i="14"/>
  <c r="BR70" i="14"/>
  <c r="BN70" i="14"/>
  <c r="BJ70" i="14"/>
  <c r="BF70" i="14"/>
  <c r="BB70" i="14"/>
  <c r="AX70" i="14"/>
  <c r="AT70" i="14"/>
  <c r="AP70" i="14"/>
  <c r="AL70" i="14"/>
  <c r="AH70" i="14"/>
  <c r="AE70" i="14"/>
  <c r="AC70" i="14"/>
  <c r="AA70" i="14"/>
  <c r="Y70" i="14"/>
  <c r="CB70" i="14"/>
  <c r="BX70" i="14"/>
  <c r="BT70" i="14"/>
  <c r="BP70" i="14"/>
  <c r="BL70" i="14"/>
  <c r="BH70" i="14"/>
  <c r="BD70" i="14"/>
  <c r="AZ70" i="14"/>
  <c r="AV70" i="14"/>
  <c r="AR70" i="14"/>
  <c r="AN70" i="14"/>
  <c r="AJ70" i="14"/>
  <c r="AF70" i="14"/>
  <c r="AD70" i="14"/>
  <c r="AB70" i="14"/>
  <c r="Z70" i="14"/>
  <c r="CE72" i="14"/>
  <c r="CC72" i="14"/>
  <c r="CA72" i="14"/>
  <c r="BY72" i="14"/>
  <c r="BW72" i="14"/>
  <c r="BU72" i="14"/>
  <c r="BS72" i="14"/>
  <c r="BQ72" i="14"/>
  <c r="BO72" i="14"/>
  <c r="BM72" i="14"/>
  <c r="BK72" i="14"/>
  <c r="BI72" i="14"/>
  <c r="BG72" i="14"/>
  <c r="BE72" i="14"/>
  <c r="BC72" i="14"/>
  <c r="BA72" i="14"/>
  <c r="AY72" i="14"/>
  <c r="AW72" i="14"/>
  <c r="AU72" i="14"/>
  <c r="AS72" i="14"/>
  <c r="AQ72" i="14"/>
  <c r="AO72" i="14"/>
  <c r="AM72" i="14"/>
  <c r="AK72" i="14"/>
  <c r="AI72" i="14"/>
  <c r="AG72" i="14"/>
  <c r="AE72" i="14"/>
  <c r="AC72" i="14"/>
  <c r="AA72" i="14"/>
  <c r="Y72" i="14"/>
  <c r="CD72" i="14"/>
  <c r="CB72" i="14"/>
  <c r="BX72" i="14"/>
  <c r="BT72" i="14"/>
  <c r="BP72" i="14"/>
  <c r="BL72" i="14"/>
  <c r="BH72" i="14"/>
  <c r="BD72" i="14"/>
  <c r="AZ72" i="14"/>
  <c r="AV72" i="14"/>
  <c r="AR72" i="14"/>
  <c r="AN72" i="14"/>
  <c r="AJ72" i="14"/>
  <c r="AF72" i="14"/>
  <c r="AB72" i="14"/>
  <c r="BZ72" i="14"/>
  <c r="BV72" i="14"/>
  <c r="BR72" i="14"/>
  <c r="BN72" i="14"/>
  <c r="BJ72" i="14"/>
  <c r="BF72" i="14"/>
  <c r="BB72" i="14"/>
  <c r="AX72" i="14"/>
  <c r="AT72" i="14"/>
  <c r="AP72" i="14"/>
  <c r="AL72" i="14"/>
  <c r="AH72" i="14"/>
  <c r="AD72" i="14"/>
  <c r="Z72" i="14"/>
  <c r="Z4" i="14"/>
  <c r="AB4" i="14"/>
  <c r="AD4" i="14"/>
  <c r="AF4" i="14"/>
  <c r="AH4" i="14"/>
  <c r="AJ4" i="14"/>
  <c r="AL4" i="14"/>
  <c r="AN4" i="14"/>
  <c r="AP4" i="14"/>
  <c r="AR4" i="14"/>
  <c r="AT4" i="14"/>
  <c r="AV4" i="14"/>
  <c r="AX4" i="14"/>
  <c r="AZ4" i="14"/>
  <c r="BB4" i="14"/>
  <c r="BD4" i="14"/>
  <c r="BF4" i="14"/>
  <c r="BH4" i="14"/>
  <c r="BJ4" i="14"/>
  <c r="BL4" i="14"/>
  <c r="BN4" i="14"/>
  <c r="BP4" i="14"/>
  <c r="BR4" i="14"/>
  <c r="BT4" i="14"/>
  <c r="BV4" i="14"/>
  <c r="BX4" i="14"/>
  <c r="BZ4" i="14"/>
  <c r="CB4" i="14"/>
  <c r="Y5" i="14"/>
  <c r="AA5" i="14"/>
  <c r="AC5" i="14"/>
  <c r="AE5" i="14"/>
  <c r="AG5" i="14"/>
  <c r="AI5" i="14"/>
  <c r="AK5" i="14"/>
  <c r="AM5" i="14"/>
  <c r="AO5" i="14"/>
  <c r="AQ5" i="14"/>
  <c r="AS5" i="14"/>
  <c r="AU5" i="14"/>
  <c r="AW5" i="14"/>
  <c r="AY5" i="14"/>
  <c r="BA5" i="14"/>
  <c r="BC5" i="14"/>
  <c r="BE5" i="14"/>
  <c r="BG5" i="14"/>
  <c r="BI5" i="14"/>
  <c r="BK5" i="14"/>
  <c r="BM5" i="14"/>
  <c r="BO5" i="14"/>
  <c r="BQ5" i="14"/>
  <c r="BS5" i="14"/>
  <c r="BU5" i="14"/>
  <c r="BW5" i="14"/>
  <c r="BY5" i="14"/>
  <c r="CA5" i="14"/>
  <c r="CC5" i="14"/>
  <c r="Z6" i="14"/>
  <c r="AB6" i="14"/>
  <c r="AD6" i="14"/>
  <c r="AF6" i="14"/>
  <c r="AH6" i="14"/>
  <c r="AJ6" i="14"/>
  <c r="AL6" i="14"/>
  <c r="AN6" i="14"/>
  <c r="AP6" i="14"/>
  <c r="AR6" i="14"/>
  <c r="AT6" i="14"/>
  <c r="AV6" i="14"/>
  <c r="AX6" i="14"/>
  <c r="AZ6" i="14"/>
  <c r="BB6" i="14"/>
  <c r="BD6" i="14"/>
  <c r="BF6" i="14"/>
  <c r="BH6" i="14"/>
  <c r="BJ6" i="14"/>
  <c r="BL6" i="14"/>
  <c r="BN6" i="14"/>
  <c r="BP6" i="14"/>
  <c r="BR6" i="14"/>
  <c r="BT6" i="14"/>
  <c r="BV6" i="14"/>
  <c r="BX6" i="14"/>
  <c r="BZ6" i="14"/>
  <c r="CB6" i="14"/>
  <c r="Y7" i="14"/>
  <c r="AA7" i="14"/>
  <c r="AC7" i="14"/>
  <c r="AE7" i="14"/>
  <c r="AG7" i="14"/>
  <c r="AI7" i="14"/>
  <c r="AK7" i="14"/>
  <c r="AM7" i="14"/>
  <c r="AO7" i="14"/>
  <c r="AQ7" i="14"/>
  <c r="AS7" i="14"/>
  <c r="AU7" i="14"/>
  <c r="AW7" i="14"/>
  <c r="AY7" i="14"/>
  <c r="BA7" i="14"/>
  <c r="BC7" i="14"/>
  <c r="BE7" i="14"/>
  <c r="BG7" i="14"/>
  <c r="BI7" i="14"/>
  <c r="BK7" i="14"/>
  <c r="BM7" i="14"/>
  <c r="BO7" i="14"/>
  <c r="BQ7" i="14"/>
  <c r="BS7" i="14"/>
  <c r="BU7" i="14"/>
  <c r="BW7" i="14"/>
  <c r="BY7" i="14"/>
  <c r="CA7" i="14"/>
  <c r="CC7" i="14"/>
  <c r="Z8" i="14"/>
  <c r="AB8" i="14"/>
  <c r="AD8" i="14"/>
  <c r="AF8" i="14"/>
  <c r="AH8" i="14"/>
  <c r="AJ8" i="14"/>
  <c r="AL8" i="14"/>
  <c r="AN8" i="14"/>
  <c r="AP8" i="14"/>
  <c r="AR8" i="14"/>
  <c r="AT8" i="14"/>
  <c r="AV8" i="14"/>
  <c r="AX8" i="14"/>
  <c r="AZ8" i="14"/>
  <c r="BB8" i="14"/>
  <c r="BD8" i="14"/>
  <c r="BF8" i="14"/>
  <c r="BH8" i="14"/>
  <c r="BJ8" i="14"/>
  <c r="BL8" i="14"/>
  <c r="BN8" i="14"/>
  <c r="BP8" i="14"/>
  <c r="BR8" i="14"/>
  <c r="BT8" i="14"/>
  <c r="BV8" i="14"/>
  <c r="BX8" i="14"/>
  <c r="BZ8" i="14"/>
  <c r="CB8" i="14"/>
  <c r="Y9" i="14"/>
  <c r="AA9" i="14"/>
  <c r="AC9" i="14"/>
  <c r="AE9" i="14"/>
  <c r="AG9" i="14"/>
  <c r="AI9" i="14"/>
  <c r="AK9" i="14"/>
  <c r="AM9" i="14"/>
  <c r="AO9" i="14"/>
  <c r="AQ9" i="14"/>
  <c r="AS9" i="14"/>
  <c r="AU9" i="14"/>
  <c r="AW9" i="14"/>
  <c r="AY9" i="14"/>
  <c r="BA9" i="14"/>
  <c r="BC9" i="14"/>
  <c r="BE9" i="14"/>
  <c r="BG9" i="14"/>
  <c r="BI9" i="14"/>
  <c r="BK9" i="14"/>
  <c r="BM9" i="14"/>
  <c r="BO9" i="14"/>
  <c r="BQ9" i="14"/>
  <c r="BS9" i="14"/>
  <c r="BU9" i="14"/>
  <c r="BW9" i="14"/>
  <c r="BY9" i="14"/>
  <c r="CA9" i="14"/>
  <c r="CC9" i="14"/>
  <c r="Z10" i="14"/>
  <c r="AB10" i="14"/>
  <c r="AD10" i="14"/>
  <c r="AF10" i="14"/>
  <c r="AH10" i="14"/>
  <c r="AJ10" i="14"/>
  <c r="AL10" i="14"/>
  <c r="AN10" i="14"/>
  <c r="AP10" i="14"/>
  <c r="AR10" i="14"/>
  <c r="AT10" i="14"/>
  <c r="AV10" i="14"/>
  <c r="AX10" i="14"/>
  <c r="AZ10" i="14"/>
  <c r="BB10" i="14"/>
  <c r="BD10" i="14"/>
  <c r="BF10" i="14"/>
  <c r="BH10" i="14"/>
  <c r="BJ10" i="14"/>
  <c r="BL10" i="14"/>
  <c r="BN10" i="14"/>
  <c r="BP10" i="14"/>
  <c r="BR10" i="14"/>
  <c r="BT10" i="14"/>
  <c r="BV10" i="14"/>
  <c r="BX10" i="14"/>
  <c r="BZ10" i="14"/>
  <c r="CB10" i="14"/>
  <c r="CD10" i="14"/>
  <c r="W5" i="14"/>
  <c r="U5" i="14"/>
  <c r="X5" i="14"/>
  <c r="V5" i="14"/>
  <c r="T5" i="14"/>
  <c r="R5" i="14"/>
  <c r="P5" i="14"/>
  <c r="S5" i="14"/>
  <c r="Q5" i="14"/>
  <c r="W7" i="14"/>
  <c r="U7" i="14"/>
  <c r="X7" i="14"/>
  <c r="V7" i="14"/>
  <c r="T7" i="14"/>
  <c r="R7" i="14"/>
  <c r="P7" i="14"/>
  <c r="S7" i="14"/>
  <c r="Q7" i="14"/>
  <c r="W9" i="14"/>
  <c r="U9" i="14"/>
  <c r="X9" i="14"/>
  <c r="V9" i="14"/>
  <c r="T9" i="14"/>
  <c r="R9" i="14"/>
  <c r="P9" i="14"/>
  <c r="S9" i="14"/>
  <c r="Q9" i="14"/>
  <c r="W11" i="14"/>
  <c r="U11" i="14"/>
  <c r="X11" i="14"/>
  <c r="V11" i="14"/>
  <c r="T11" i="14"/>
  <c r="R11" i="14"/>
  <c r="P11" i="14"/>
  <c r="S11" i="14"/>
  <c r="Q11" i="14"/>
  <c r="W13" i="14"/>
  <c r="U13" i="14"/>
  <c r="X13" i="14"/>
  <c r="V13" i="14"/>
  <c r="T13" i="14"/>
  <c r="R13" i="14"/>
  <c r="P13" i="14"/>
  <c r="S13" i="14"/>
  <c r="Q13" i="14"/>
  <c r="O13" i="14"/>
  <c r="W15" i="14"/>
  <c r="U15" i="14"/>
  <c r="X15" i="14"/>
  <c r="V15" i="14"/>
  <c r="T15" i="14"/>
  <c r="R15" i="14"/>
  <c r="P15" i="14"/>
  <c r="S15" i="14"/>
  <c r="Q15" i="14"/>
  <c r="O15" i="14"/>
  <c r="W17" i="14"/>
  <c r="U17" i="14"/>
  <c r="X17" i="14"/>
  <c r="V17" i="14"/>
  <c r="T17" i="14"/>
  <c r="R17" i="14"/>
  <c r="P17" i="14"/>
  <c r="S17" i="14"/>
  <c r="Q17" i="14"/>
  <c r="O17" i="14"/>
  <c r="W19" i="14"/>
  <c r="U19" i="14"/>
  <c r="X19" i="14"/>
  <c r="V19" i="14"/>
  <c r="T19" i="14"/>
  <c r="R19" i="14"/>
  <c r="P19" i="14"/>
  <c r="S19" i="14"/>
  <c r="Q19" i="14"/>
  <c r="O19" i="14"/>
  <c r="W21" i="14"/>
  <c r="U21" i="14"/>
  <c r="X21" i="14"/>
  <c r="V21" i="14"/>
  <c r="T21" i="14"/>
  <c r="R21" i="14"/>
  <c r="P21" i="14"/>
  <c r="S21" i="14"/>
  <c r="Q21" i="14"/>
  <c r="O21" i="14"/>
  <c r="W23" i="14"/>
  <c r="U23" i="14"/>
  <c r="X23" i="14"/>
  <c r="V23" i="14"/>
  <c r="T23" i="14"/>
  <c r="R23" i="14"/>
  <c r="P23" i="14"/>
  <c r="S23" i="14"/>
  <c r="Q23" i="14"/>
  <c r="O23" i="14"/>
  <c r="W25" i="14"/>
  <c r="U25" i="14"/>
  <c r="X25" i="14"/>
  <c r="V25" i="14"/>
  <c r="T25" i="14"/>
  <c r="R25" i="14"/>
  <c r="P25" i="14"/>
  <c r="S25" i="14"/>
  <c r="Q25" i="14"/>
  <c r="O25" i="14"/>
  <c r="W27" i="14"/>
  <c r="U27" i="14"/>
  <c r="X27" i="14"/>
  <c r="V27" i="14"/>
  <c r="T27" i="14"/>
  <c r="R27" i="14"/>
  <c r="P27" i="14"/>
  <c r="S27" i="14"/>
  <c r="Q27" i="14"/>
  <c r="O27" i="14"/>
  <c r="W29" i="14"/>
  <c r="U29" i="14"/>
  <c r="X29" i="14"/>
  <c r="V29" i="14"/>
  <c r="T29" i="14"/>
  <c r="R29" i="14"/>
  <c r="P29" i="14"/>
  <c r="S29" i="14"/>
  <c r="Q29" i="14"/>
  <c r="O29" i="14"/>
  <c r="W31" i="14"/>
  <c r="U31" i="14"/>
  <c r="X31" i="14"/>
  <c r="V31" i="14"/>
  <c r="T31" i="14"/>
  <c r="R31" i="14"/>
  <c r="P31" i="14"/>
  <c r="S31" i="14"/>
  <c r="Q31" i="14"/>
  <c r="O31" i="14"/>
  <c r="W33" i="14"/>
  <c r="U33" i="14"/>
  <c r="X33" i="14"/>
  <c r="V33" i="14"/>
  <c r="T33" i="14"/>
  <c r="R33" i="14"/>
  <c r="P33" i="14"/>
  <c r="S33" i="14"/>
  <c r="Q33" i="14"/>
  <c r="O33" i="14"/>
  <c r="W35" i="14"/>
  <c r="U35" i="14"/>
  <c r="X35" i="14"/>
  <c r="V35" i="14"/>
  <c r="T35" i="14"/>
  <c r="R35" i="14"/>
  <c r="P35" i="14"/>
  <c r="S35" i="14"/>
  <c r="Q35" i="14"/>
  <c r="O35" i="14"/>
  <c r="W37" i="14"/>
  <c r="U37" i="14"/>
  <c r="X37" i="14"/>
  <c r="V37" i="14"/>
  <c r="T37" i="14"/>
  <c r="R37" i="14"/>
  <c r="P37" i="14"/>
  <c r="S37" i="14"/>
  <c r="Q37" i="14"/>
  <c r="O37" i="14"/>
  <c r="W39" i="14"/>
  <c r="U39" i="14"/>
  <c r="X39" i="14"/>
  <c r="V39" i="14"/>
  <c r="T39" i="14"/>
  <c r="R39" i="14"/>
  <c r="P39" i="14"/>
  <c r="S39" i="14"/>
  <c r="Q39" i="14"/>
  <c r="O39" i="14"/>
  <c r="W41" i="14"/>
  <c r="U41" i="14"/>
  <c r="X41" i="14"/>
  <c r="V41" i="14"/>
  <c r="T41" i="14"/>
  <c r="R41" i="14"/>
  <c r="P41" i="14"/>
  <c r="S41" i="14"/>
  <c r="Q41" i="14"/>
  <c r="O41" i="14"/>
  <c r="W43" i="14"/>
  <c r="U43" i="14"/>
  <c r="X43" i="14"/>
  <c r="V43" i="14"/>
  <c r="T43" i="14"/>
  <c r="R43" i="14"/>
  <c r="P43" i="14"/>
  <c r="S43" i="14"/>
  <c r="Q43" i="14"/>
  <c r="O43" i="14"/>
  <c r="W45" i="14"/>
  <c r="U45" i="14"/>
  <c r="X45" i="14"/>
  <c r="V45" i="14"/>
  <c r="T45" i="14"/>
  <c r="R45" i="14"/>
  <c r="P45" i="14"/>
  <c r="S45" i="14"/>
  <c r="Q45" i="14"/>
  <c r="O45" i="14"/>
  <c r="W47" i="14"/>
  <c r="U47" i="14"/>
  <c r="X47" i="14"/>
  <c r="V47" i="14"/>
  <c r="T47" i="14"/>
  <c r="R47" i="14"/>
  <c r="P47" i="14"/>
  <c r="S47" i="14"/>
  <c r="Q47" i="14"/>
  <c r="O47" i="14"/>
  <c r="W49" i="14"/>
  <c r="U49" i="14"/>
  <c r="X49" i="14"/>
  <c r="V49" i="14"/>
  <c r="T49" i="14"/>
  <c r="R49" i="14"/>
  <c r="P49" i="14"/>
  <c r="S49" i="14"/>
  <c r="Q49" i="14"/>
  <c r="O49" i="14"/>
  <c r="W51" i="14"/>
  <c r="U51" i="14"/>
  <c r="X51" i="14"/>
  <c r="V51" i="14"/>
  <c r="T51" i="14"/>
  <c r="R51" i="14"/>
  <c r="P51" i="14"/>
  <c r="S51" i="14"/>
  <c r="Q51" i="14"/>
  <c r="O51" i="14"/>
  <c r="W53" i="14"/>
  <c r="U53" i="14"/>
  <c r="X53" i="14"/>
  <c r="V53" i="14"/>
  <c r="T53" i="14"/>
  <c r="R53" i="14"/>
  <c r="P53" i="14"/>
  <c r="S53" i="14"/>
  <c r="Q53" i="14"/>
  <c r="O53" i="14"/>
  <c r="W55" i="14"/>
  <c r="U55" i="14"/>
  <c r="X55" i="14"/>
  <c r="V55" i="14"/>
  <c r="T55" i="14"/>
  <c r="R55" i="14"/>
  <c r="P55" i="14"/>
  <c r="S55" i="14"/>
  <c r="Q55" i="14"/>
  <c r="O55" i="14"/>
  <c r="W57" i="14"/>
  <c r="U57" i="14"/>
  <c r="X57" i="14"/>
  <c r="V57" i="14"/>
  <c r="T57" i="14"/>
  <c r="R57" i="14"/>
  <c r="P57" i="14"/>
  <c r="S57" i="14"/>
  <c r="Q57" i="14"/>
  <c r="O57" i="14"/>
  <c r="W59" i="14"/>
  <c r="U59" i="14"/>
  <c r="X59" i="14"/>
  <c r="V59" i="14"/>
  <c r="T59" i="14"/>
  <c r="R59" i="14"/>
  <c r="P59" i="14"/>
  <c r="S59" i="14"/>
  <c r="Q59" i="14"/>
  <c r="O59" i="14"/>
  <c r="W61" i="14"/>
  <c r="U61" i="14"/>
  <c r="X61" i="14"/>
  <c r="V61" i="14"/>
  <c r="T61" i="14"/>
  <c r="R61" i="14"/>
  <c r="P61" i="14"/>
  <c r="S61" i="14"/>
  <c r="Q61" i="14"/>
  <c r="O61" i="14"/>
  <c r="W63" i="14"/>
  <c r="U63" i="14"/>
  <c r="X63" i="14"/>
  <c r="V63" i="14"/>
  <c r="T63" i="14"/>
  <c r="R63" i="14"/>
  <c r="P63" i="14"/>
  <c r="S63" i="14"/>
  <c r="Q63" i="14"/>
  <c r="O63" i="14"/>
  <c r="W65" i="14"/>
  <c r="U65" i="14"/>
  <c r="X65" i="14"/>
  <c r="V65" i="14"/>
  <c r="T65" i="14"/>
  <c r="R65" i="14"/>
  <c r="P65" i="14"/>
  <c r="S65" i="14"/>
  <c r="Q65" i="14"/>
  <c r="O65" i="14"/>
  <c r="W67" i="14"/>
  <c r="U67" i="14"/>
  <c r="X67" i="14"/>
  <c r="V67" i="14"/>
  <c r="T67" i="14"/>
  <c r="R67" i="14"/>
  <c r="P67" i="14"/>
  <c r="S67" i="14"/>
  <c r="Q67" i="14"/>
  <c r="O67" i="14"/>
  <c r="W69" i="14"/>
  <c r="U69" i="14"/>
  <c r="X69" i="14"/>
  <c r="V69" i="14"/>
  <c r="T69" i="14"/>
  <c r="R69" i="14"/>
  <c r="P69" i="14"/>
  <c r="S69" i="14"/>
  <c r="Q69" i="14"/>
  <c r="O69" i="14"/>
  <c r="W71" i="14"/>
  <c r="U71" i="14"/>
  <c r="X71" i="14"/>
  <c r="V71" i="14"/>
  <c r="T71" i="14"/>
  <c r="R71" i="14"/>
  <c r="P71" i="14"/>
  <c r="S71" i="14"/>
  <c r="Q71" i="14"/>
  <c r="O71" i="14"/>
  <c r="O5" i="14"/>
  <c r="O7" i="14"/>
  <c r="O9" i="14"/>
  <c r="O11" i="14"/>
  <c r="X4" i="14"/>
  <c r="V4" i="14"/>
  <c r="W4" i="14"/>
  <c r="T4" i="14"/>
  <c r="R4" i="14"/>
  <c r="P4" i="14"/>
  <c r="U4" i="14"/>
  <c r="S4" i="14"/>
  <c r="Q4" i="14"/>
  <c r="O4" i="14"/>
  <c r="X6" i="14"/>
  <c r="V6" i="14"/>
  <c r="T6" i="14"/>
  <c r="W6" i="14"/>
  <c r="U6" i="14"/>
  <c r="R6" i="14"/>
  <c r="P6" i="14"/>
  <c r="S6" i="14"/>
  <c r="Q6" i="14"/>
  <c r="X8" i="14"/>
  <c r="V8" i="14"/>
  <c r="T8" i="14"/>
  <c r="W8" i="14"/>
  <c r="U8" i="14"/>
  <c r="R8" i="14"/>
  <c r="P8" i="14"/>
  <c r="S8" i="14"/>
  <c r="Q8" i="14"/>
  <c r="X10" i="14"/>
  <c r="V10" i="14"/>
  <c r="T10" i="14"/>
  <c r="W10" i="14"/>
  <c r="U10" i="14"/>
  <c r="R10" i="14"/>
  <c r="P10" i="14"/>
  <c r="S10" i="14"/>
  <c r="Q10" i="14"/>
  <c r="X12" i="14"/>
  <c r="V12" i="14"/>
  <c r="T12" i="14"/>
  <c r="W12" i="14"/>
  <c r="U12" i="14"/>
  <c r="R12" i="14"/>
  <c r="P12" i="14"/>
  <c r="S12" i="14"/>
  <c r="Q12" i="14"/>
  <c r="X14" i="14"/>
  <c r="V14" i="14"/>
  <c r="T14" i="14"/>
  <c r="W14" i="14"/>
  <c r="U14" i="14"/>
  <c r="R14" i="14"/>
  <c r="P14" i="14"/>
  <c r="O14" i="14"/>
  <c r="S14" i="14"/>
  <c r="Q14" i="14"/>
  <c r="X16" i="14"/>
  <c r="V16" i="14"/>
  <c r="T16" i="14"/>
  <c r="W16" i="14"/>
  <c r="U16" i="14"/>
  <c r="R16" i="14"/>
  <c r="P16" i="14"/>
  <c r="O16" i="14"/>
  <c r="S16" i="14"/>
  <c r="Q16" i="14"/>
  <c r="X18" i="14"/>
  <c r="V18" i="14"/>
  <c r="T18" i="14"/>
  <c r="W18" i="14"/>
  <c r="U18" i="14"/>
  <c r="R18" i="14"/>
  <c r="P18" i="14"/>
  <c r="O18" i="14"/>
  <c r="S18" i="14"/>
  <c r="Q18" i="14"/>
  <c r="X20" i="14"/>
  <c r="V20" i="14"/>
  <c r="T20" i="14"/>
  <c r="W20" i="14"/>
  <c r="U20" i="14"/>
  <c r="R20" i="14"/>
  <c r="P20" i="14"/>
  <c r="O20" i="14"/>
  <c r="S20" i="14"/>
  <c r="Q20" i="14"/>
  <c r="X22" i="14"/>
  <c r="V22" i="14"/>
  <c r="T22" i="14"/>
  <c r="W22" i="14"/>
  <c r="U22" i="14"/>
  <c r="R22" i="14"/>
  <c r="P22" i="14"/>
  <c r="O22" i="14"/>
  <c r="S22" i="14"/>
  <c r="Q22" i="14"/>
  <c r="X24" i="14"/>
  <c r="V24" i="14"/>
  <c r="T24" i="14"/>
  <c r="W24" i="14"/>
  <c r="U24" i="14"/>
  <c r="R24" i="14"/>
  <c r="P24" i="14"/>
  <c r="O24" i="14"/>
  <c r="S24" i="14"/>
  <c r="Q24" i="14"/>
  <c r="X26" i="14"/>
  <c r="V26" i="14"/>
  <c r="T26" i="14"/>
  <c r="W26" i="14"/>
  <c r="U26" i="14"/>
  <c r="R26" i="14"/>
  <c r="P26" i="14"/>
  <c r="O26" i="14"/>
  <c r="S26" i="14"/>
  <c r="Q26" i="14"/>
  <c r="X28" i="14"/>
  <c r="V28" i="14"/>
  <c r="T28" i="14"/>
  <c r="W28" i="14"/>
  <c r="U28" i="14"/>
  <c r="R28" i="14"/>
  <c r="P28" i="14"/>
  <c r="O28" i="14"/>
  <c r="S28" i="14"/>
  <c r="Q28" i="14"/>
  <c r="X30" i="14"/>
  <c r="V30" i="14"/>
  <c r="T30" i="14"/>
  <c r="W30" i="14"/>
  <c r="U30" i="14"/>
  <c r="R30" i="14"/>
  <c r="P30" i="14"/>
  <c r="O30" i="14"/>
  <c r="S30" i="14"/>
  <c r="Q30" i="14"/>
  <c r="X32" i="14"/>
  <c r="V32" i="14"/>
  <c r="T32" i="14"/>
  <c r="W32" i="14"/>
  <c r="U32" i="14"/>
  <c r="R32" i="14"/>
  <c r="P32" i="14"/>
  <c r="O32" i="14"/>
  <c r="S32" i="14"/>
  <c r="Q32" i="14"/>
  <c r="X34" i="14"/>
  <c r="V34" i="14"/>
  <c r="T34" i="14"/>
  <c r="W34" i="14"/>
  <c r="U34" i="14"/>
  <c r="R34" i="14"/>
  <c r="P34" i="14"/>
  <c r="O34" i="14"/>
  <c r="S34" i="14"/>
  <c r="Q34" i="14"/>
  <c r="X36" i="14"/>
  <c r="V36" i="14"/>
  <c r="T36" i="14"/>
  <c r="W36" i="14"/>
  <c r="U36" i="14"/>
  <c r="R36" i="14"/>
  <c r="P36" i="14"/>
  <c r="O36" i="14"/>
  <c r="S36" i="14"/>
  <c r="Q36" i="14"/>
  <c r="X38" i="14"/>
  <c r="V38" i="14"/>
  <c r="T38" i="14"/>
  <c r="W38" i="14"/>
  <c r="U38" i="14"/>
  <c r="R38" i="14"/>
  <c r="P38" i="14"/>
  <c r="O38" i="14"/>
  <c r="S38" i="14"/>
  <c r="Q38" i="14"/>
  <c r="X40" i="14"/>
  <c r="V40" i="14"/>
  <c r="T40" i="14"/>
  <c r="W40" i="14"/>
  <c r="U40" i="14"/>
  <c r="R40" i="14"/>
  <c r="P40" i="14"/>
  <c r="O40" i="14"/>
  <c r="S40" i="14"/>
  <c r="Q40" i="14"/>
  <c r="X42" i="14"/>
  <c r="V42" i="14"/>
  <c r="T42" i="14"/>
  <c r="W42" i="14"/>
  <c r="U42" i="14"/>
  <c r="R42" i="14"/>
  <c r="P42" i="14"/>
  <c r="O42" i="14"/>
  <c r="S42" i="14"/>
  <c r="Q42" i="14"/>
  <c r="X44" i="14"/>
  <c r="V44" i="14"/>
  <c r="T44" i="14"/>
  <c r="W44" i="14"/>
  <c r="U44" i="14"/>
  <c r="R44" i="14"/>
  <c r="P44" i="14"/>
  <c r="O44" i="14"/>
  <c r="S44" i="14"/>
  <c r="Q44" i="14"/>
  <c r="X46" i="14"/>
  <c r="V46" i="14"/>
  <c r="T46" i="14"/>
  <c r="W46" i="14"/>
  <c r="U46" i="14"/>
  <c r="R46" i="14"/>
  <c r="P46" i="14"/>
  <c r="O46" i="14"/>
  <c r="S46" i="14"/>
  <c r="Q46" i="14"/>
  <c r="X48" i="14"/>
  <c r="V48" i="14"/>
  <c r="T48" i="14"/>
  <c r="W48" i="14"/>
  <c r="U48" i="14"/>
  <c r="R48" i="14"/>
  <c r="P48" i="14"/>
  <c r="O48" i="14"/>
  <c r="S48" i="14"/>
  <c r="Q48" i="14"/>
  <c r="X50" i="14"/>
  <c r="V50" i="14"/>
  <c r="T50" i="14"/>
  <c r="W50" i="14"/>
  <c r="U50" i="14"/>
  <c r="R50" i="14"/>
  <c r="P50" i="14"/>
  <c r="O50" i="14"/>
  <c r="S50" i="14"/>
  <c r="Q50" i="14"/>
  <c r="X52" i="14"/>
  <c r="V52" i="14"/>
  <c r="T52" i="14"/>
  <c r="W52" i="14"/>
  <c r="U52" i="14"/>
  <c r="R52" i="14"/>
  <c r="P52" i="14"/>
  <c r="O52" i="14"/>
  <c r="S52" i="14"/>
  <c r="Q52" i="14"/>
  <c r="X54" i="14"/>
  <c r="V54" i="14"/>
  <c r="T54" i="14"/>
  <c r="W54" i="14"/>
  <c r="U54" i="14"/>
  <c r="R54" i="14"/>
  <c r="P54" i="14"/>
  <c r="O54" i="14"/>
  <c r="S54" i="14"/>
  <c r="Q54" i="14"/>
  <c r="X56" i="14"/>
  <c r="V56" i="14"/>
  <c r="T56" i="14"/>
  <c r="W56" i="14"/>
  <c r="U56" i="14"/>
  <c r="R56" i="14"/>
  <c r="P56" i="14"/>
  <c r="O56" i="14"/>
  <c r="S56" i="14"/>
  <c r="Q56" i="14"/>
  <c r="X58" i="14"/>
  <c r="V58" i="14"/>
  <c r="T58" i="14"/>
  <c r="W58" i="14"/>
  <c r="U58" i="14"/>
  <c r="R58" i="14"/>
  <c r="P58" i="14"/>
  <c r="O58" i="14"/>
  <c r="S58" i="14"/>
  <c r="Q58" i="14"/>
  <c r="X60" i="14"/>
  <c r="V60" i="14"/>
  <c r="T60" i="14"/>
  <c r="W60" i="14"/>
  <c r="U60" i="14"/>
  <c r="R60" i="14"/>
  <c r="P60" i="14"/>
  <c r="O60" i="14"/>
  <c r="S60" i="14"/>
  <c r="Q60" i="14"/>
  <c r="X62" i="14"/>
  <c r="V62" i="14"/>
  <c r="T62" i="14"/>
  <c r="W62" i="14"/>
  <c r="U62" i="14"/>
  <c r="R62" i="14"/>
  <c r="P62" i="14"/>
  <c r="O62" i="14"/>
  <c r="S62" i="14"/>
  <c r="Q62" i="14"/>
  <c r="X64" i="14"/>
  <c r="V64" i="14"/>
  <c r="T64" i="14"/>
  <c r="W64" i="14"/>
  <c r="U64" i="14"/>
  <c r="R64" i="14"/>
  <c r="P64" i="14"/>
  <c r="O64" i="14"/>
  <c r="S64" i="14"/>
  <c r="Q64" i="14"/>
  <c r="X66" i="14"/>
  <c r="V66" i="14"/>
  <c r="T66" i="14"/>
  <c r="W66" i="14"/>
  <c r="U66" i="14"/>
  <c r="R66" i="14"/>
  <c r="P66" i="14"/>
  <c r="O66" i="14"/>
  <c r="S66" i="14"/>
  <c r="Q66" i="14"/>
  <c r="X68" i="14"/>
  <c r="V68" i="14"/>
  <c r="T68" i="14"/>
  <c r="W68" i="14"/>
  <c r="U68" i="14"/>
  <c r="R68" i="14"/>
  <c r="P68" i="14"/>
  <c r="O68" i="14"/>
  <c r="S68" i="14"/>
  <c r="Q68" i="14"/>
  <c r="X70" i="14"/>
  <c r="V70" i="14"/>
  <c r="T70" i="14"/>
  <c r="W70" i="14"/>
  <c r="U70" i="14"/>
  <c r="R70" i="14"/>
  <c r="P70" i="14"/>
  <c r="O70" i="14"/>
  <c r="S70" i="14"/>
  <c r="Q70" i="14"/>
  <c r="X72" i="14"/>
  <c r="V72" i="14"/>
  <c r="T72" i="14"/>
  <c r="W72" i="14"/>
  <c r="U72" i="14"/>
  <c r="R72" i="14"/>
  <c r="P72" i="14"/>
  <c r="O72" i="14"/>
  <c r="S72" i="14"/>
  <c r="Q72" i="14"/>
  <c r="O6" i="14"/>
  <c r="O8" i="14"/>
  <c r="O10" i="14"/>
  <c r="O12" i="14"/>
</calcChain>
</file>

<file path=xl/sharedStrings.xml><?xml version="1.0" encoding="utf-8"?>
<sst xmlns="http://schemas.openxmlformats.org/spreadsheetml/2006/main" count="2851" uniqueCount="237">
  <si>
    <t>LSOA CODE</t>
  </si>
  <si>
    <t>IMD SCORE</t>
  </si>
  <si>
    <t>SE RANK OF IMD out of 5319 SOAs (where 1 is most deprived)</t>
  </si>
  <si>
    <t>HANTS RANK OF IMD out of 1091 SOAs (where 1 is most deprived)</t>
  </si>
  <si>
    <t>E&amp;W %</t>
  </si>
  <si>
    <t>SE  %</t>
  </si>
  <si>
    <t>Hants %</t>
  </si>
  <si>
    <t>WCC %</t>
  </si>
  <si>
    <t>E01023220</t>
  </si>
  <si>
    <t>E01023221</t>
  </si>
  <si>
    <t>E01023222</t>
  </si>
  <si>
    <t>E01023223</t>
  </si>
  <si>
    <t>E01023224</t>
  </si>
  <si>
    <t>E01023225</t>
  </si>
  <si>
    <t>E01023226</t>
  </si>
  <si>
    <t>E01023227</t>
  </si>
  <si>
    <t>E01023228</t>
  </si>
  <si>
    <t>E01023229</t>
  </si>
  <si>
    <t>E01023230</t>
  </si>
  <si>
    <t>E01023231</t>
  </si>
  <si>
    <t>E01023232</t>
  </si>
  <si>
    <t>E01023233</t>
  </si>
  <si>
    <t>E01023234</t>
  </si>
  <si>
    <t>E01023235</t>
  </si>
  <si>
    <t>E01023236</t>
  </si>
  <si>
    <t>E01023237</t>
  </si>
  <si>
    <t>E01023238</t>
  </si>
  <si>
    <t>E01023239</t>
  </si>
  <si>
    <t>E01023240</t>
  </si>
  <si>
    <t>E01023241</t>
  </si>
  <si>
    <t>E01023242</t>
  </si>
  <si>
    <t>E01023243</t>
  </si>
  <si>
    <t>E01023244</t>
  </si>
  <si>
    <t>E01023245</t>
  </si>
  <si>
    <t>E01023246</t>
  </si>
  <si>
    <t>E01023247</t>
  </si>
  <si>
    <t>E01023248</t>
  </si>
  <si>
    <t>E01023249</t>
  </si>
  <si>
    <t>E01023250</t>
  </si>
  <si>
    <t>E01023251</t>
  </si>
  <si>
    <t>E01023252</t>
  </si>
  <si>
    <t>E01023253</t>
  </si>
  <si>
    <t>E01023254</t>
  </si>
  <si>
    <t>E01023255</t>
  </si>
  <si>
    <t>E01023256</t>
  </si>
  <si>
    <t>E01023257</t>
  </si>
  <si>
    <t>E01023258</t>
  </si>
  <si>
    <t>E01023259</t>
  </si>
  <si>
    <t>E01023260</t>
  </si>
  <si>
    <t>E01023261</t>
  </si>
  <si>
    <t>E01023262</t>
  </si>
  <si>
    <t>E01023263</t>
  </si>
  <si>
    <t>E01023264</t>
  </si>
  <si>
    <t>E01023265</t>
  </si>
  <si>
    <t>E01023266</t>
  </si>
  <si>
    <t>E01023267</t>
  </si>
  <si>
    <t>E01023268</t>
  </si>
  <si>
    <t>E01023269</t>
  </si>
  <si>
    <t>E01023270</t>
  </si>
  <si>
    <t>E01023271</t>
  </si>
  <si>
    <t>E01023272</t>
  </si>
  <si>
    <t>E01023273</t>
  </si>
  <si>
    <t>E01023274</t>
  </si>
  <si>
    <t>E01023275</t>
  </si>
  <si>
    <t>E01023276</t>
  </si>
  <si>
    <t>E01023277</t>
  </si>
  <si>
    <t>E01023278</t>
  </si>
  <si>
    <t>E01023279</t>
  </si>
  <si>
    <t>E01023280</t>
  </si>
  <si>
    <t>E01023281</t>
  </si>
  <si>
    <t>E01023282</t>
  </si>
  <si>
    <t>E01023283</t>
  </si>
  <si>
    <t>E01023284</t>
  </si>
  <si>
    <t>E01023285</t>
  </si>
  <si>
    <t>E01023286</t>
  </si>
  <si>
    <t>E01023287</t>
  </si>
  <si>
    <t>E01023288</t>
  </si>
  <si>
    <t>Ward Name</t>
  </si>
  <si>
    <t>SOA Name</t>
  </si>
  <si>
    <t>St Luke</t>
  </si>
  <si>
    <t>St Luke Stanmore North</t>
  </si>
  <si>
    <t>St John and All Saints</t>
  </si>
  <si>
    <t>St Barnabas</t>
  </si>
  <si>
    <t>St Barnabas Weeke West</t>
  </si>
  <si>
    <t>St Bartholomew</t>
  </si>
  <si>
    <t>St Bartholomew Jewery &amp; Hyde</t>
  </si>
  <si>
    <t>St John Giles Hill</t>
  </si>
  <si>
    <t>St Luke Stanmore East</t>
  </si>
  <si>
    <t>Wickham</t>
  </si>
  <si>
    <t>Wickham West &amp; Knowle</t>
  </si>
  <si>
    <t>St Luke Stanmore West</t>
  </si>
  <si>
    <t>St Bartholomew North Walls</t>
  </si>
  <si>
    <t>Droxford, Soberton and Hambledon</t>
  </si>
  <si>
    <t>Boarhunt and Southwick</t>
  </si>
  <si>
    <t>St John Highcliffe</t>
  </si>
  <si>
    <t>Kings Worthy</t>
  </si>
  <si>
    <t>Kings Worthy Springvale</t>
  </si>
  <si>
    <t>Wickham East</t>
  </si>
  <si>
    <t>Itchen Valley</t>
  </si>
  <si>
    <t>Wonston and Micheldever</t>
  </si>
  <si>
    <t>Micheldever</t>
  </si>
  <si>
    <t>Shedfield</t>
  </si>
  <si>
    <t>Shedfield Village</t>
  </si>
  <si>
    <t>Cheriton and Bishops Sutton</t>
  </si>
  <si>
    <t>St Bartholomew Lankhills</t>
  </si>
  <si>
    <t>Colden Common and Twyford</t>
  </si>
  <si>
    <t>Colden Common North &amp; Fishers Pond</t>
  </si>
  <si>
    <t>St Bartholomew Abbots Barton</t>
  </si>
  <si>
    <t>St Paul</t>
  </si>
  <si>
    <t>St Paul Oram's Arbour</t>
  </si>
  <si>
    <t>The Alresfords</t>
  </si>
  <si>
    <t>Old Alresford and Bighton</t>
  </si>
  <si>
    <t>St Michael</t>
  </si>
  <si>
    <t>St Michael St Cross</t>
  </si>
  <si>
    <t>Wonston</t>
  </si>
  <si>
    <t>New Alresford Arlebury</t>
  </si>
  <si>
    <t>Bishops Waltham</t>
  </si>
  <si>
    <t>Bishops Waltham The Chase</t>
  </si>
  <si>
    <t>Owslebury and Curdridge</t>
  </si>
  <si>
    <t>Durley and Curdridge</t>
  </si>
  <si>
    <t>Swanmore and Newtown</t>
  </si>
  <si>
    <t>Soberton Heath</t>
  </si>
  <si>
    <t>Denmead</t>
  </si>
  <si>
    <t>Denmead Bere</t>
  </si>
  <si>
    <t>Bishops Waltham South Central</t>
  </si>
  <si>
    <t>Upper Meon Valley</t>
  </si>
  <si>
    <t>St Michael Christchurch</t>
  </si>
  <si>
    <t>St Michael Cathedral</t>
  </si>
  <si>
    <t>St Barnabas Weeke East</t>
  </si>
  <si>
    <t>Sparsholt</t>
  </si>
  <si>
    <t>Swanmore North</t>
  </si>
  <si>
    <t>Denmead Anmore</t>
  </si>
  <si>
    <t>Whiteley</t>
  </si>
  <si>
    <t>Owslebury and Upham</t>
  </si>
  <si>
    <t>Olivers Battery and Badger Farm</t>
  </si>
  <si>
    <t>Badger Farm West</t>
  </si>
  <si>
    <t>Littleton and Harestock</t>
  </si>
  <si>
    <t>Harestock</t>
  </si>
  <si>
    <t>St Luke Kings</t>
  </si>
  <si>
    <t>Compton and Otterbourne</t>
  </si>
  <si>
    <t>Hursley</t>
  </si>
  <si>
    <t>Otterbourne</t>
  </si>
  <si>
    <t>Denmead Barn Green</t>
  </si>
  <si>
    <t>Littleton</t>
  </si>
  <si>
    <t>Denmead Worlds End</t>
  </si>
  <si>
    <t>St Michael Sleepers Hill</t>
  </si>
  <si>
    <t>Old Kings Worthy</t>
  </si>
  <si>
    <t>Twyford</t>
  </si>
  <si>
    <t>Bishops Waltham Ashton</t>
  </si>
  <si>
    <t>Badger Farm East</t>
  </si>
  <si>
    <t>Kings Worthy Hookpit</t>
  </si>
  <si>
    <t>St Barnabas Weeke South</t>
  </si>
  <si>
    <t>Swanmore South</t>
  </si>
  <si>
    <t>Shedfield &amp; Shirrell Heath</t>
  </si>
  <si>
    <t>Waltham Chase North</t>
  </si>
  <si>
    <t>Colden Common Central</t>
  </si>
  <si>
    <t>South Wonston</t>
  </si>
  <si>
    <t>St Paul Fulflood</t>
  </si>
  <si>
    <t>St Paul West Hill</t>
  </si>
  <si>
    <t>New Alresford Cricketers</t>
  </si>
  <si>
    <t>Olivers Battery</t>
  </si>
  <si>
    <t>New Alresford Central</t>
  </si>
  <si>
    <t>St Barnabas Teg Down</t>
  </si>
  <si>
    <t>Bishops Waltham Newtown</t>
  </si>
  <si>
    <t>St Paul Chilbolton</t>
  </si>
  <si>
    <t>E&amp;W RANK OF IMD out of 32482 SOAs (where 1 is most deprived)</t>
  </si>
  <si>
    <t>WCC RANK OF IMD out of 69 SOAs (where 1 is most deprived)</t>
  </si>
  <si>
    <t>EMPLOYMENT SCORE</t>
  </si>
  <si>
    <t>E&amp;W RANK OF EMPLOYMENT out of 32482 SOAs (where 1 is most deprived)</t>
  </si>
  <si>
    <t>SE RANK OF EMPLOYMENT out of 5319 SOAs (where 1 is most deprived)</t>
  </si>
  <si>
    <t>HANTS RANK OF EMPLOYMENT out of 1091 SOAs (where 1 is most deprived)</t>
  </si>
  <si>
    <t>WCC RANK OF EMPLOYMENT out of 69 SOAs (where 1 is most deprived)</t>
  </si>
  <si>
    <t>INCOME SCORE</t>
  </si>
  <si>
    <t>E&amp;W RANK OF INCOME out of 32482 SOAs (where 1 is most deprived)</t>
  </si>
  <si>
    <t>SE RANK OF INCOME out of 5319 SOAs (where 1 is most deprived)</t>
  </si>
  <si>
    <t>HANTS RANK OF INCOME out of 1091 SOAs (where 1 is most deprived)</t>
  </si>
  <si>
    <t>WCC RANK OF INCOME out of 69 SOAs (where 1 is most deprived)</t>
  </si>
  <si>
    <t>HEALTH D&amp;D SCORE</t>
  </si>
  <si>
    <t>E&amp;W RANK OF HEALTH D&amp;D out of 32482 SOAs (where 1 is most deprived)</t>
  </si>
  <si>
    <t>SE RANK OF HEALTH D&amp;D out of 5319 SOAs (where 1 is most deprived)</t>
  </si>
  <si>
    <t>HANTS RANK OF HEALTH D&amp;D out of 1091 SOAs (where 1 is most deprived)</t>
  </si>
  <si>
    <t>WCC RANK OF HEALTH D&amp;D out of 69 SOAs (where 1 is most deprived)</t>
  </si>
  <si>
    <t>EDUCATION S&amp;T SCORE</t>
  </si>
  <si>
    <t>E&amp;W RANK OF EDUCATION S&amp;T out of 32482 SOAs (where 1 is most deprived)</t>
  </si>
  <si>
    <t>SE RANK OF EDUCATION S&amp;T out of 5319 SOAs (where 1 is most deprived)</t>
  </si>
  <si>
    <t>HANTS RANK OF EDUCATION S&amp;T out of 1091 SOAs (where 1 is most deprived)</t>
  </si>
  <si>
    <t>WCC RANK OF EDUCATION S&amp;T out of 69 SOAs (where 1 is most deprived)</t>
  </si>
  <si>
    <t>E&amp;W RANK OF BARRIERS to HSG&amp;SERVS out of 32482 SOAs (where 1 is most deprived)</t>
  </si>
  <si>
    <t>SE RANK OF BARRIERS to HSG&amp;SERVS out of 5319 SOAs (where 1 is most deprived)</t>
  </si>
  <si>
    <t>HANTS RANK OF BARRIERS to HSG&amp;SERVS out of 1091 SOAs (where 1 is most deprived)</t>
  </si>
  <si>
    <t>WCC RANK OF BARRIERS to HSG&amp;SERVS out of 69 SOAs (where 1 is most deprived)</t>
  </si>
  <si>
    <t>CRIME SCORE</t>
  </si>
  <si>
    <t>E&amp;W RANK OF CRIME out of 32482 SOAs (where 1 is most deprived)</t>
  </si>
  <si>
    <t>SE RANK OF CRIME out of 5319 SOAs (where 1 is most deprived)</t>
  </si>
  <si>
    <t>HANTS RANK OF CRIME out of 1091 SOAs (where 1 is most deprived)</t>
  </si>
  <si>
    <t>WCC RANK OF CRIME out of 69 SOAs (where 1 is most deprived)</t>
  </si>
  <si>
    <t>LIVING ENVIRONMENT SCORE</t>
  </si>
  <si>
    <t>E&amp;W RANK OF LIVING ENVIRONMENT  out of 32482 SOAs (where 1 is most deprived)</t>
  </si>
  <si>
    <t>SE RANK OF LIVING ENVIRONMENT  out of 5319 SOAs (where 1 is most deprived)</t>
  </si>
  <si>
    <t>HANTS RANK OF LIVING ENVIRONMENT  out of 1091 SOAs (where 1 is most deprived)</t>
  </si>
  <si>
    <t>WCC RANK OF LIVING ENVIRONMENT  out of 69 SOAs (where 1 is most deprived)</t>
  </si>
  <si>
    <t>SKILLS (Sub-Domain) SCORE</t>
  </si>
  <si>
    <t>E&amp;W RANK OF SKILLS (Sub-Domain) out of 32482 SOAs (where 1 is most deprived)</t>
  </si>
  <si>
    <t>SE RANK OF SKILLS (Sub-Domain) out of 5319 SOAs (where 1 is most deprived)</t>
  </si>
  <si>
    <t>HANTS RANK OF SKILLS (Sub-Domain) out of 1091 SOAs (where 1 is most deprived)</t>
  </si>
  <si>
    <t>WCC RANK OF SKILLS (Sub-Domain) out of 69 SOAs (where 1 is most deprived)</t>
  </si>
  <si>
    <t>Children Income Deprivation SCORE</t>
  </si>
  <si>
    <t>E&amp;W RANK OF Children Income Deprivation out of 32482 SOAs (where 1 is most deprived)</t>
  </si>
  <si>
    <t>SE RANK OF Children Income Deprivation out of 5319 SOAs (where 1 is most deprived)</t>
  </si>
  <si>
    <t>HANTS RANK OF Children Income Deprivation out of 1091 SOAs (where 1 is most deprived)</t>
  </si>
  <si>
    <t>WCC RANK OF Children Income Deprivation out of 69 SOAs (where 1 is most deprived)</t>
  </si>
  <si>
    <t>E&amp;W RANK OF Elderly Income Deprivation out of 32482 SOAs (where 1 is most deprived)</t>
  </si>
  <si>
    <t>SE RANK OF Elderly Income Deprivation out of 5319 SOAs (where 1 is most deprived)</t>
  </si>
  <si>
    <t>HANTS RANK OF Elderly Income Deprivation out of 1091 SOAs (where 1 is most deprived)</t>
  </si>
  <si>
    <t>WCC RANK OF Elderly Income Deprivation out of 69 SOAs (where 1 is most deprived)</t>
  </si>
  <si>
    <t xml:space="preserve"> Elderly Income Deprivation SCORE</t>
  </si>
  <si>
    <t>BARRIERS to HSG GEOGRAPHICAL SCORE</t>
  </si>
  <si>
    <t>E&amp;W RANK OF BARRIERS to HSG GEOGRAPHICAL out of 32482 SOAs (where 1 is most deprived)</t>
  </si>
  <si>
    <t>SE RANK OF BARRIERS to HSG GEOGRAPHICAL out of 5319 SOAs (where 1 is most deprived)</t>
  </si>
  <si>
    <t>HANTS RANK OF BARRIERS to HSG GEOGRAPHICAL out of 1091 SOAs (where 1 is most deprived)</t>
  </si>
  <si>
    <t>WCC RANK OF BARRIERS to HSG GEOGRAPHICAL out of 69 SOAs (where 1 is most deprived)</t>
  </si>
  <si>
    <t>Income</t>
  </si>
  <si>
    <t>Health and Disability</t>
  </si>
  <si>
    <t>Education, Skills and Training</t>
  </si>
  <si>
    <t>Barriers to Housing and Services</t>
  </si>
  <si>
    <t>Crime</t>
  </si>
  <si>
    <t>Elderly Income</t>
  </si>
  <si>
    <t>Child Income</t>
  </si>
  <si>
    <t>Skills Sub-Domain</t>
  </si>
  <si>
    <t>Barriers to Housing Geographical</t>
  </si>
  <si>
    <t>Employ-ment</t>
  </si>
  <si>
    <t xml:space="preserve">Living Environ-ment </t>
  </si>
  <si>
    <t>A summary of each LSOAs position within each Domain (The lower the number the worse the deprivation)</t>
  </si>
  <si>
    <t>The table at the end records the number of times each LSOA is 1st, 2nd, 3rd etc within one or more of the domains.</t>
  </si>
  <si>
    <t>St John Winnell East</t>
  </si>
  <si>
    <t>St John Winnall West</t>
  </si>
  <si>
    <t>BARRIERS to HSG&amp; SERVS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</si>
</sst>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"/>
    <numFmt numFmtId="166" formatCode="0.0000"/>
  </numFmts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53"/>
      <name val="Arial"/>
      <family val="2"/>
    </font>
    <font>
      <b/>
      <sz val="14"/>
      <color indexed="14"/>
      <name val="Arial"/>
      <family val="2"/>
    </font>
    <font>
      <b/>
      <sz val="14"/>
      <color indexed="61"/>
      <name val="Arial"/>
      <family val="2"/>
    </font>
    <font>
      <sz val="8"/>
      <name val="Arial"/>
    </font>
    <font>
      <b/>
      <sz val="9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4"/>
      <name val="Arial"/>
      <family val="2"/>
    </font>
    <font>
      <b/>
      <sz val="9"/>
      <color indexed="61"/>
      <name val="Arial"/>
      <family val="2"/>
    </font>
    <font>
      <b/>
      <sz val="12"/>
      <color indexed="12"/>
      <name val="Arial"/>
      <family val="2"/>
    </font>
    <font>
      <b/>
      <sz val="12"/>
      <color indexed="53"/>
      <name val="Arial"/>
      <family val="2"/>
    </font>
    <font>
      <b/>
      <sz val="12"/>
      <color indexed="14"/>
      <name val="Arial"/>
      <family val="2"/>
    </font>
    <font>
      <b/>
      <sz val="12"/>
      <color indexed="61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1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6" fillId="23" borderId="7" applyNumberFormat="0" applyFont="0" applyAlignment="0" applyProtection="0"/>
    <xf numFmtId="0" fontId="16" fillId="20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20" fillId="24" borderId="0" xfId="0" applyFont="1" applyFill="1"/>
    <xf numFmtId="0" fontId="21" fillId="0" borderId="0" xfId="0" applyFont="1" applyAlignment="1">
      <alignment horizontal="center" wrapText="1"/>
    </xf>
    <xf numFmtId="2" fontId="22" fillId="0" borderId="0" xfId="0" applyNumberFormat="1" applyFont="1" applyAlignment="1">
      <alignment horizontal="center" wrapText="1"/>
    </xf>
    <xf numFmtId="2" fontId="24" fillId="0" borderId="0" xfId="0" applyNumberFormat="1" applyFont="1"/>
    <xf numFmtId="0" fontId="25" fillId="0" borderId="0" xfId="0" applyFont="1"/>
    <xf numFmtId="0" fontId="24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" fontId="0" fillId="0" borderId="0" xfId="0" applyNumberFormat="1"/>
    <xf numFmtId="164" fontId="0" fillId="0" borderId="0" xfId="40" applyNumberFormat="1" applyFont="1"/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164" fontId="34" fillId="0" borderId="0" xfId="40" applyNumberFormat="1" applyFont="1" applyAlignment="1">
      <alignment horizontal="center" vertical="center" wrapText="1"/>
    </xf>
    <xf numFmtId="164" fontId="35" fillId="0" borderId="0" xfId="40" applyNumberFormat="1" applyFont="1" applyAlignment="1">
      <alignment horizontal="center" vertical="center" wrapText="1"/>
    </xf>
    <xf numFmtId="164" fontId="36" fillId="0" borderId="0" xfId="40" applyNumberFormat="1" applyFont="1" applyAlignment="1">
      <alignment horizontal="center" vertical="center" wrapText="1"/>
    </xf>
    <xf numFmtId="164" fontId="37" fillId="0" borderId="0" xfId="40" applyNumberFormat="1" applyFont="1" applyAlignment="1">
      <alignment horizontal="center" vertical="center" wrapText="1"/>
    </xf>
    <xf numFmtId="164" fontId="22" fillId="0" borderId="0" xfId="40" applyNumberFormat="1" applyFont="1" applyAlignment="1">
      <alignment horizontal="right"/>
    </xf>
    <xf numFmtId="164" fontId="26" fillId="0" borderId="0" xfId="40" applyNumberFormat="1" applyFont="1" applyAlignment="1">
      <alignment horizontal="right" vertical="center" wrapText="1"/>
    </xf>
    <xf numFmtId="164" fontId="27" fillId="0" borderId="0" xfId="40" applyNumberFormat="1" applyFont="1" applyAlignment="1">
      <alignment horizontal="right" vertical="center" wrapText="1"/>
    </xf>
    <xf numFmtId="164" fontId="28" fillId="0" borderId="0" xfId="40" applyNumberFormat="1" applyFont="1" applyAlignment="1">
      <alignment horizontal="right" vertical="center"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2" fontId="22" fillId="0" borderId="0" xfId="0" applyNumberFormat="1" applyFont="1"/>
    <xf numFmtId="0" fontId="23" fillId="0" borderId="0" xfId="0" applyFont="1"/>
    <xf numFmtId="164" fontId="23" fillId="0" borderId="0" xfId="40" applyNumberFormat="1" applyFont="1" applyAlignment="1">
      <alignment horizontal="right" vertical="center" wrapText="1"/>
    </xf>
    <xf numFmtId="1" fontId="23" fillId="0" borderId="0" xfId="40" applyNumberFormat="1" applyFont="1" applyAlignment="1">
      <alignment horizontal="right" vertical="center" wrapText="1"/>
    </xf>
    <xf numFmtId="1" fontId="26" fillId="0" borderId="0" xfId="40" applyNumberFormat="1" applyFont="1" applyAlignment="1">
      <alignment horizontal="right" vertical="center" wrapText="1"/>
    </xf>
    <xf numFmtId="1" fontId="27" fillId="0" borderId="0" xfId="40" applyNumberFormat="1" applyFont="1" applyAlignment="1">
      <alignment horizontal="right" vertical="center" wrapText="1"/>
    </xf>
    <xf numFmtId="1" fontId="28" fillId="0" borderId="0" xfId="40" applyNumberFormat="1" applyFont="1" applyAlignment="1">
      <alignment horizontal="right" vertical="center" wrapText="1"/>
    </xf>
    <xf numFmtId="164" fontId="23" fillId="0" borderId="0" xfId="40" applyNumberFormat="1" applyFont="1"/>
    <xf numFmtId="2" fontId="24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2" fontId="22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2" fontId="22" fillId="0" borderId="0" xfId="0" applyNumberFormat="1" applyFont="1" applyAlignment="1">
      <alignment horizontal="right" wrapText="1"/>
    </xf>
    <xf numFmtId="2" fontId="22" fillId="0" borderId="0" xfId="0" applyNumberFormat="1" applyFont="1" applyAlignment="1">
      <alignment horizontal="right" vertical="center" wrapText="1"/>
    </xf>
    <xf numFmtId="2" fontId="42" fillId="0" borderId="0" xfId="37" applyNumberFormat="1" applyFont="1" applyAlignment="1">
      <alignment horizontal="center"/>
    </xf>
    <xf numFmtId="1" fontId="25" fillId="0" borderId="0" xfId="37" applyNumberFormat="1" applyFont="1" applyAlignment="1">
      <alignment horizontal="center"/>
    </xf>
    <xf numFmtId="0" fontId="15" fillId="0" borderId="0" xfId="37"/>
    <xf numFmtId="166" fontId="22" fillId="0" borderId="0" xfId="0" applyNumberFormat="1" applyFont="1"/>
    <xf numFmtId="166" fontId="4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2" fontId="24" fillId="0" borderId="0" xfId="37" applyNumberFormat="1" applyFont="1"/>
    <xf numFmtId="1" fontId="25" fillId="0" borderId="0" xfId="37" applyNumberFormat="1" applyFont="1"/>
    <xf numFmtId="164" fontId="25" fillId="0" borderId="0" xfId="40" applyNumberFormat="1" applyFont="1"/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5" fillId="0" borderId="0" xfId="0" applyFont="1"/>
    <xf numFmtId="1" fontId="45" fillId="0" borderId="0" xfId="0" applyNumberFormat="1" applyFont="1"/>
    <xf numFmtId="0" fontId="45" fillId="25" borderId="0" xfId="0" applyFont="1" applyFill="1"/>
    <xf numFmtId="1" fontId="45" fillId="25" borderId="0" xfId="0" applyNumberFormat="1" applyFont="1" applyFill="1"/>
    <xf numFmtId="0" fontId="0" fillId="25" borderId="0" xfId="0" applyFill="1"/>
    <xf numFmtId="0" fontId="0" fillId="0" borderId="0" xfId="0" applyFill="1"/>
    <xf numFmtId="0" fontId="15" fillId="0" borderId="0" xfId="0" applyFont="1"/>
    <xf numFmtId="0" fontId="46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5" borderId="13" xfId="0" applyFill="1" applyBorder="1"/>
    <xf numFmtId="0" fontId="0" fillId="25" borderId="0" xfId="0" applyFill="1" applyBorder="1"/>
    <xf numFmtId="0" fontId="0" fillId="25" borderId="14" xfId="0" applyFill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9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18</xdr:col>
      <xdr:colOff>152400</xdr:colOff>
      <xdr:row>45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85725"/>
          <a:ext cx="11020425" cy="7229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0" bIns="0" anchor="t"/>
        <a:lstStyle/>
        <a:p>
          <a:pPr algn="l" rtl="0">
            <a:defRPr sz="1000"/>
          </a:pPr>
          <a:r>
            <a:rPr lang="en-GB" sz="1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Winchester City Council Indices of Deprivation 2010 File Notes</a:t>
          </a:r>
        </a:p>
        <a:p>
          <a:pPr algn="l" rtl="0">
            <a:defRPr sz="1000"/>
          </a:pPr>
          <a:endParaRPr lang="en-GB" sz="10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file contains the overall Index of Multiple Deprivation (IMD), part of the English Indices of Deprivation 2010, at Lower layer Super Output Area (LSOA) level.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Indices have been constructed by the Social Disadvantage Research Centre at the University of Oxford.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figures can only be reproduced if the source (Department for Communities and Local Government, Indices of Deprivation 2010) is fully acknowledged.  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GB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Summary of file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file contains information about the LSOA level scores and ranks for the Index of Multiple Deprivation 2010 (IMD 2010).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GB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overall Index of Multiple Deprivation 2010</a:t>
          </a: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overall IMD 2010 (see the following 'IMD 2010' page) has two data columns: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first data column is the </a:t>
          </a:r>
          <a:r>
            <a:rPr lang="en-GB" sz="1000" b="0" i="0" u="none" strike="noStrike" baseline="0">
              <a:solidFill>
                <a:srgbClr val="008000"/>
              </a:solidFill>
              <a:latin typeface="Times New Roman"/>
              <a:cs typeface="Times New Roman"/>
            </a:rPr>
            <a:t>Index of Multiple Deprivation Score</a:t>
          </a: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(in green).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second data column is the </a:t>
          </a:r>
          <a:r>
            <a:rPr lang="en-GB" sz="1000" b="0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Rank of the Index of Multiple Deprivation Score</a:t>
          </a: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(in blue). The LSOA with a rank of 1 is the most deprived, and 32482 the least deprived, on this overall measure.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IMD 2010 was constructed by combining the seven transformed domain scores, using the following weights: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*  Income (22.5%)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*  Employment (22.5%)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*  Health and Disability (13.5%)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*  Education, Skills and Training (13.5%)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*  Barriers to Housing and Services (9.3%)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*  Crime (9.3%)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*  Living Environment (9.3%)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the seven domain indices are each presented in separate tables.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GB" sz="1100" b="1" i="1" baseline="0">
              <a:effectLst/>
              <a:latin typeface="+mn-lt"/>
              <a:ea typeface="+mn-ea"/>
              <a:cs typeface="+mn-cs"/>
            </a:rPr>
            <a:t>The Seven Domain Indices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Domain Score (in green), for each domain was constructed by combining the indicators within that domain. 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overall index and each domain has nine columns:  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first data column is the Score (</a:t>
          </a:r>
          <a:r>
            <a:rPr lang="en-GB" sz="1100" b="0" i="0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in green). </a:t>
          </a:r>
          <a:endParaRPr lang="en-GB" sz="1000">
            <a:solidFill>
              <a:srgbClr val="00B050"/>
            </a:solidFill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second data column is the England ( Eng) Rank (</a:t>
          </a:r>
          <a:r>
            <a:rPr lang="en-GB" sz="1100" b="0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in blue). 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[32,482 SOAs]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third data column is the South East of England( SE) Rank (</a:t>
          </a:r>
          <a:r>
            <a:rPr lang="en-GB" sz="1100" b="0" i="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in orange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). [5,315 SOAs]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fourth data column is the Hampshire (Hants) Rank (</a:t>
          </a:r>
          <a:r>
            <a:rPr lang="en-GB" sz="1100" b="0" i="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in purple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). [1,091 SOAs]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fifth data column is the Winchester City Council (WCC) rank (</a:t>
          </a:r>
          <a:r>
            <a:rPr lang="en-GB" sz="1100" b="0" i="0" baseline="0">
              <a:solidFill>
                <a:schemeClr val="accent4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in plum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). [69 SOAs]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lower a ranking, the more deprived an SOA is.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Sixth to ninth columns are used to indicate where each of Winchester's SOAs are in relation to either the E&amp;W, SE or Hants rankings. These columns show the percentile each SOA occupies within the relevant areas ranking. Again the lower the percentile the worse the deprivation.</a:t>
          </a:r>
          <a:endParaRPr lang="en-GB" sz="1000">
            <a:effectLst/>
          </a:endParaRPr>
        </a:p>
        <a:p>
          <a:pPr rtl="0"/>
          <a:r>
            <a:rPr lang="en-GB" sz="1100" b="1" i="1" baseline="0">
              <a:effectLst/>
              <a:latin typeface="+mn-lt"/>
              <a:ea typeface="+mn-ea"/>
              <a:cs typeface="+mn-cs"/>
            </a:rPr>
            <a:t>Please Note</a:t>
          </a:r>
          <a:endParaRPr lang="en-GB" sz="1000">
            <a:effectLst/>
          </a:endParaRPr>
        </a:p>
        <a:p>
          <a:pPr rtl="0"/>
          <a:r>
            <a:rPr lang="en-GB" sz="1100" b="0" i="0" baseline="0">
              <a:effectLst/>
              <a:latin typeface="+mn-lt"/>
              <a:ea typeface="+mn-ea"/>
              <a:cs typeface="+mn-cs"/>
            </a:rPr>
            <a:t>All scores are presented to two decimal places. In some cases SOAs with </a:t>
          </a:r>
          <a:r>
            <a:rPr lang="en-GB" sz="1100" b="0" i="1" baseline="0">
              <a:effectLst/>
              <a:latin typeface="+mn-lt"/>
              <a:ea typeface="+mn-ea"/>
              <a:cs typeface="+mn-cs"/>
            </a:rPr>
            <a:t>apparently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the same score will be given different ranks, according to their actual score.</a:t>
          </a:r>
          <a:endParaRPr lang="en-GB" sz="1000">
            <a:effectLst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Three of the domains  (Education, Skills and Training; Barriers to Housing and Services; and Living Environment) comprise two sub-domains . Two supplementary indices - the Income Deprivation Affecting Children Index (IDACI) and the Income Deprivation Affecting Older People Index (IDAOPI) - are subsets of the Income Domain.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GB" sz="12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Contact point for enquiries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Please contact John Kelly Research &amp; Consultation Officer WCC (01962 848 383 or email jkelly@winchester.gov.uk for further information relating to the IMD for Winchester. If you have an equiry about the IMD in general please email: indices.deprivation@communities.gsi.gov.uk</a:t>
          </a:r>
          <a:endParaRPr lang="en-GB" sz="1000" b="1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6384" width="9.140625" style="1"/>
  </cols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4" max="4" width="10.7109375" customWidth="1"/>
    <col min="5" max="5" width="14" customWidth="1"/>
    <col min="6" max="6" width="13.28515625" customWidth="1"/>
    <col min="7" max="7" width="14.42578125" customWidth="1"/>
    <col min="8" max="8" width="14" customWidth="1"/>
    <col min="9" max="9" width="8.42578125" customWidth="1"/>
    <col min="10" max="10" width="7.28515625" customWidth="1"/>
  </cols>
  <sheetData>
    <row r="1" spans="1:12" ht="89.25" x14ac:dyDescent="0.2">
      <c r="A1" s="49" t="s">
        <v>0</v>
      </c>
      <c r="B1" s="49" t="s">
        <v>77</v>
      </c>
      <c r="C1" s="49" t="s">
        <v>78</v>
      </c>
      <c r="D1" s="42" t="s">
        <v>201</v>
      </c>
      <c r="E1" s="8" t="s">
        <v>202</v>
      </c>
      <c r="F1" s="9" t="s">
        <v>203</v>
      </c>
      <c r="G1" s="10" t="s">
        <v>204</v>
      </c>
      <c r="H1" s="11" t="s">
        <v>205</v>
      </c>
      <c r="I1" s="43" t="s">
        <v>4</v>
      </c>
      <c r="J1" s="44" t="s">
        <v>5</v>
      </c>
      <c r="K1" s="45" t="s">
        <v>6</v>
      </c>
      <c r="L1" s="46" t="s">
        <v>7</v>
      </c>
    </row>
    <row r="2" spans="1:12" x14ac:dyDescent="0.2">
      <c r="A2" t="s">
        <v>48</v>
      </c>
      <c r="B2" s="16" t="s">
        <v>79</v>
      </c>
      <c r="C2" s="16" t="s">
        <v>80</v>
      </c>
      <c r="D2" s="51">
        <v>37.589840000000002</v>
      </c>
      <c r="E2" s="48">
        <v>5995</v>
      </c>
      <c r="F2" s="18">
        <v>412</v>
      </c>
      <c r="G2" s="19">
        <v>114</v>
      </c>
      <c r="H2" s="20">
        <v>1</v>
      </c>
      <c r="I2" s="34">
        <v>0.18456375838926176</v>
      </c>
      <c r="J2" s="26">
        <v>7.7458168828727206E-2</v>
      </c>
      <c r="K2" s="27">
        <v>0.10449129239230064</v>
      </c>
      <c r="L2" s="28">
        <v>1.4492753623188406E-2</v>
      </c>
    </row>
    <row r="3" spans="1:12" x14ac:dyDescent="0.2">
      <c r="A3" t="s">
        <v>50</v>
      </c>
      <c r="B3" s="16" t="s">
        <v>79</v>
      </c>
      <c r="C3" s="16" t="s">
        <v>90</v>
      </c>
      <c r="D3" s="51">
        <v>34.071849999999998</v>
      </c>
      <c r="E3" s="48">
        <v>7056</v>
      </c>
      <c r="F3" s="18">
        <v>544</v>
      </c>
      <c r="G3" s="19">
        <v>139</v>
      </c>
      <c r="H3" s="20">
        <v>2</v>
      </c>
      <c r="I3" s="34">
        <v>0.2172280032017733</v>
      </c>
      <c r="J3" s="26">
        <v>0.10227486369618349</v>
      </c>
      <c r="K3" s="27">
        <v>0.12740604949587533</v>
      </c>
      <c r="L3" s="28">
        <v>2.8985507246376812E-2</v>
      </c>
    </row>
    <row r="4" spans="1:12" x14ac:dyDescent="0.2">
      <c r="A4" t="s">
        <v>49</v>
      </c>
      <c r="B4" s="16" t="s">
        <v>79</v>
      </c>
      <c r="C4" s="16" t="s">
        <v>87</v>
      </c>
      <c r="D4" s="51">
        <v>33.506970000000003</v>
      </c>
      <c r="E4" s="48">
        <v>7242</v>
      </c>
      <c r="F4" s="18">
        <v>566</v>
      </c>
      <c r="G4" s="19">
        <v>143</v>
      </c>
      <c r="H4" s="20">
        <v>3</v>
      </c>
      <c r="I4" s="34">
        <v>0.22295425158549351</v>
      </c>
      <c r="J4" s="26">
        <v>0.1064109795074262</v>
      </c>
      <c r="K4" s="27">
        <v>0.13107241063244729</v>
      </c>
      <c r="L4" s="28">
        <v>4.3478260869565216E-2</v>
      </c>
    </row>
    <row r="5" spans="1:12" x14ac:dyDescent="0.2">
      <c r="A5" t="s">
        <v>44</v>
      </c>
      <c r="B5" s="16" t="s">
        <v>81</v>
      </c>
      <c r="C5" s="16" t="s">
        <v>234</v>
      </c>
      <c r="D5" s="51">
        <v>30.334219999999998</v>
      </c>
      <c r="E5" s="48">
        <v>8376</v>
      </c>
      <c r="F5" s="18">
        <v>705</v>
      </c>
      <c r="G5" s="19">
        <v>167</v>
      </c>
      <c r="H5" s="20">
        <v>4</v>
      </c>
      <c r="I5" s="34">
        <v>0.25786589495720708</v>
      </c>
      <c r="J5" s="26">
        <v>0.13254371122391426</v>
      </c>
      <c r="K5" s="27">
        <v>0.15307057745187902</v>
      </c>
      <c r="L5" s="28">
        <v>5.7971014492753624E-2</v>
      </c>
    </row>
    <row r="6" spans="1:12" x14ac:dyDescent="0.2">
      <c r="A6" t="s">
        <v>73</v>
      </c>
      <c r="B6" s="16" t="s">
        <v>88</v>
      </c>
      <c r="C6" s="16" t="s">
        <v>97</v>
      </c>
      <c r="D6" s="51">
        <v>23.90361</v>
      </c>
      <c r="E6" s="48">
        <v>11215</v>
      </c>
      <c r="F6" s="18">
        <v>1096</v>
      </c>
      <c r="G6" s="19">
        <v>244</v>
      </c>
      <c r="H6" s="20">
        <v>5</v>
      </c>
      <c r="I6" s="34">
        <v>0.34526814851302262</v>
      </c>
      <c r="J6" s="26">
        <v>0.20605376950554616</v>
      </c>
      <c r="K6" s="27">
        <v>0.22364802933088909</v>
      </c>
      <c r="L6" s="28">
        <v>7.2463768115942032E-2</v>
      </c>
    </row>
    <row r="7" spans="1:12" x14ac:dyDescent="0.2">
      <c r="A7" t="s">
        <v>38</v>
      </c>
      <c r="B7" s="16" t="s">
        <v>82</v>
      </c>
      <c r="C7" s="16" t="s">
        <v>83</v>
      </c>
      <c r="D7" s="51">
        <v>21.480840000000001</v>
      </c>
      <c r="E7" s="48">
        <v>12508</v>
      </c>
      <c r="F7" s="18">
        <v>1275</v>
      </c>
      <c r="G7" s="19">
        <v>279</v>
      </c>
      <c r="H7" s="20">
        <v>6</v>
      </c>
      <c r="I7" s="34">
        <v>0.38507481066436794</v>
      </c>
      <c r="J7" s="26">
        <v>0.23970671178793007</v>
      </c>
      <c r="K7" s="27">
        <v>0.25572868927589365</v>
      </c>
      <c r="L7" s="28">
        <v>8.6956521739130432E-2</v>
      </c>
    </row>
    <row r="8" spans="1:12" x14ac:dyDescent="0.2">
      <c r="A8" t="s">
        <v>11</v>
      </c>
      <c r="B8" s="16" t="s">
        <v>116</v>
      </c>
      <c r="C8" s="16" t="s">
        <v>117</v>
      </c>
      <c r="D8" s="51">
        <v>17.206859999999999</v>
      </c>
      <c r="E8" s="48">
        <v>15149</v>
      </c>
      <c r="F8" s="18">
        <v>1695</v>
      </c>
      <c r="G8" s="19">
        <v>364</v>
      </c>
      <c r="H8" s="20">
        <v>7</v>
      </c>
      <c r="I8" s="34">
        <v>0.46638138045686844</v>
      </c>
      <c r="J8" s="26">
        <v>0.31866892272983643</v>
      </c>
      <c r="K8" s="27">
        <v>0.33363886342804766</v>
      </c>
      <c r="L8" s="28">
        <v>0.10144927536231885</v>
      </c>
    </row>
    <row r="9" spans="1:12" x14ac:dyDescent="0.2">
      <c r="A9" t="s">
        <v>46</v>
      </c>
      <c r="B9" s="16" t="s">
        <v>81</v>
      </c>
      <c r="C9" s="16" t="s">
        <v>86</v>
      </c>
      <c r="D9" s="51">
        <v>16.989319999999999</v>
      </c>
      <c r="E9" s="48">
        <v>15297</v>
      </c>
      <c r="F9" s="18">
        <v>1716</v>
      </c>
      <c r="G9" s="19">
        <v>369</v>
      </c>
      <c r="H9" s="20">
        <v>8</v>
      </c>
      <c r="I9" s="34">
        <v>0.47093775013853828</v>
      </c>
      <c r="J9" s="26">
        <v>0.32261703327693175</v>
      </c>
      <c r="K9" s="27">
        <v>0.33822181484876263</v>
      </c>
      <c r="L9" s="28">
        <v>0.11594202898550725</v>
      </c>
    </row>
    <row r="10" spans="1:12" x14ac:dyDescent="0.2">
      <c r="A10" t="s">
        <v>25</v>
      </c>
      <c r="B10" s="16" t="s">
        <v>95</v>
      </c>
      <c r="C10" s="16" t="s">
        <v>96</v>
      </c>
      <c r="D10" s="51">
        <v>14.905390000000001</v>
      </c>
      <c r="E10" s="48">
        <v>16788</v>
      </c>
      <c r="F10" s="18">
        <v>1980</v>
      </c>
      <c r="G10" s="19">
        <v>426</v>
      </c>
      <c r="H10" s="20">
        <v>9</v>
      </c>
      <c r="I10" s="34">
        <v>0.51684009605319869</v>
      </c>
      <c r="J10" s="26">
        <v>0.37225042301184436</v>
      </c>
      <c r="K10" s="27">
        <v>0.39046746104491292</v>
      </c>
      <c r="L10" s="28">
        <v>0.13043478260869565</v>
      </c>
    </row>
    <row r="11" spans="1:12" x14ac:dyDescent="0.2">
      <c r="A11" t="s">
        <v>22</v>
      </c>
      <c r="B11" s="16" t="s">
        <v>122</v>
      </c>
      <c r="C11" s="16" t="s">
        <v>123</v>
      </c>
      <c r="D11" s="51">
        <v>11.04571</v>
      </c>
      <c r="E11" s="48">
        <v>19933</v>
      </c>
      <c r="F11" s="18">
        <v>2549</v>
      </c>
      <c r="G11" s="19">
        <v>558</v>
      </c>
      <c r="H11" s="20">
        <v>10</v>
      </c>
      <c r="I11" s="34">
        <v>0.61366295178868291</v>
      </c>
      <c r="J11" s="26">
        <v>0.47922541831171273</v>
      </c>
      <c r="K11" s="27">
        <v>0.5114573785517873</v>
      </c>
      <c r="L11" s="28">
        <v>0.14492753623188406</v>
      </c>
    </row>
    <row r="12" spans="1:12" x14ac:dyDescent="0.2">
      <c r="A12" t="s">
        <v>43</v>
      </c>
      <c r="B12" s="16" t="s">
        <v>81</v>
      </c>
      <c r="C12" s="16" t="s">
        <v>235</v>
      </c>
      <c r="D12" s="51">
        <v>10.839880000000001</v>
      </c>
      <c r="E12" s="48">
        <v>20116</v>
      </c>
      <c r="F12" s="18">
        <v>2580</v>
      </c>
      <c r="G12" s="19">
        <v>566</v>
      </c>
      <c r="H12" s="20">
        <v>11</v>
      </c>
      <c r="I12" s="34">
        <v>0.61929684132750451</v>
      </c>
      <c r="J12" s="26">
        <v>0.48505358150028199</v>
      </c>
      <c r="K12" s="27">
        <v>0.51879010082493127</v>
      </c>
      <c r="L12" s="28">
        <v>0.15942028985507245</v>
      </c>
    </row>
    <row r="13" spans="1:12" x14ac:dyDescent="0.2">
      <c r="A13" t="s">
        <v>12</v>
      </c>
      <c r="B13" s="16" t="s">
        <v>93</v>
      </c>
      <c r="C13" s="16" t="s">
        <v>93</v>
      </c>
      <c r="D13" s="51">
        <v>10.07779</v>
      </c>
      <c r="E13" s="48">
        <v>20808</v>
      </c>
      <c r="F13" s="18">
        <v>2695</v>
      </c>
      <c r="G13" s="19">
        <v>595</v>
      </c>
      <c r="H13" s="20">
        <v>12</v>
      </c>
      <c r="I13" s="34">
        <v>0.64060094821747426</v>
      </c>
      <c r="J13" s="26">
        <v>0.50667418687723254</v>
      </c>
      <c r="K13" s="27">
        <v>0.54537121906507791</v>
      </c>
      <c r="L13" s="28">
        <v>0.17391304347826086</v>
      </c>
    </row>
    <row r="14" spans="1:12" x14ac:dyDescent="0.2">
      <c r="A14" t="s">
        <v>15</v>
      </c>
      <c r="B14" s="16" t="s">
        <v>105</v>
      </c>
      <c r="C14" s="16" t="s">
        <v>106</v>
      </c>
      <c r="D14" s="51">
        <v>8.8779979999999998</v>
      </c>
      <c r="E14" s="48">
        <v>21945</v>
      </c>
      <c r="F14" s="18">
        <v>2922</v>
      </c>
      <c r="G14" s="19">
        <v>639</v>
      </c>
      <c r="H14" s="20">
        <v>13</v>
      </c>
      <c r="I14" s="34">
        <v>0.67560495043408653</v>
      </c>
      <c r="J14" s="26">
        <v>0.54935138183869148</v>
      </c>
      <c r="K14" s="27">
        <v>0.58570119156736944</v>
      </c>
      <c r="L14" s="28">
        <v>0.18840579710144928</v>
      </c>
    </row>
    <row r="15" spans="1:12" x14ac:dyDescent="0.2">
      <c r="A15" t="s">
        <v>59</v>
      </c>
      <c r="B15" s="16" t="s">
        <v>101</v>
      </c>
      <c r="C15" s="16" t="s">
        <v>102</v>
      </c>
      <c r="D15" s="51">
        <v>8.4976500000000001</v>
      </c>
      <c r="E15" s="48">
        <v>22318</v>
      </c>
      <c r="F15" s="18">
        <v>2992</v>
      </c>
      <c r="G15" s="19">
        <v>654</v>
      </c>
      <c r="H15" s="20">
        <v>14</v>
      </c>
      <c r="I15" s="34">
        <v>0.68708823348315995</v>
      </c>
      <c r="J15" s="26">
        <v>0.56251175032900924</v>
      </c>
      <c r="K15" s="27">
        <v>0.59945004582951422</v>
      </c>
      <c r="L15" s="28">
        <v>0.20289855072463769</v>
      </c>
    </row>
    <row r="16" spans="1:12" x14ac:dyDescent="0.2">
      <c r="A16" t="s">
        <v>69</v>
      </c>
      <c r="B16" s="16" t="s">
        <v>110</v>
      </c>
      <c r="C16" s="16" t="s">
        <v>115</v>
      </c>
      <c r="D16" s="51">
        <v>8.3565000000000005</v>
      </c>
      <c r="E16" s="48">
        <v>22458</v>
      </c>
      <c r="F16" s="18">
        <v>3018</v>
      </c>
      <c r="G16" s="19">
        <v>661</v>
      </c>
      <c r="H16" s="20">
        <v>15</v>
      </c>
      <c r="I16" s="34">
        <v>0.69139831291176657</v>
      </c>
      <c r="J16" s="26">
        <v>0.56739988719684153</v>
      </c>
      <c r="K16" s="27">
        <v>0.60586617781851515</v>
      </c>
      <c r="L16" s="28">
        <v>0.21739130434782608</v>
      </c>
    </row>
    <row r="17" spans="1:12" x14ac:dyDescent="0.2">
      <c r="A17" t="s">
        <v>58</v>
      </c>
      <c r="B17" s="16" t="s">
        <v>108</v>
      </c>
      <c r="C17" s="16" t="s">
        <v>158</v>
      </c>
      <c r="D17" s="51">
        <v>8.1085689999999992</v>
      </c>
      <c r="E17" s="48">
        <v>22706</v>
      </c>
      <c r="F17" s="18">
        <v>3066</v>
      </c>
      <c r="G17" s="19">
        <v>670</v>
      </c>
      <c r="H17" s="20">
        <v>16</v>
      </c>
      <c r="I17" s="34">
        <v>0.69903331075672681</v>
      </c>
      <c r="J17" s="26">
        <v>0.57642413987591656</v>
      </c>
      <c r="K17" s="27">
        <v>0.61411549037580204</v>
      </c>
      <c r="L17" s="28">
        <v>0.2318840579710145</v>
      </c>
    </row>
    <row r="18" spans="1:12" x14ac:dyDescent="0.2">
      <c r="A18" t="s">
        <v>72</v>
      </c>
      <c r="B18" s="16" t="s">
        <v>88</v>
      </c>
      <c r="C18" s="16" t="s">
        <v>89</v>
      </c>
      <c r="D18" s="51">
        <v>7.1017760000000001</v>
      </c>
      <c r="E18" s="48">
        <v>23741</v>
      </c>
      <c r="F18" s="18">
        <v>3259</v>
      </c>
      <c r="G18" s="19">
        <v>714</v>
      </c>
      <c r="H18" s="20">
        <v>17</v>
      </c>
      <c r="I18" s="34">
        <v>0.73089711224678289</v>
      </c>
      <c r="J18" s="26">
        <v>0.61270915585636399</v>
      </c>
      <c r="K18" s="27">
        <v>0.65444546287809346</v>
      </c>
      <c r="L18" s="28">
        <v>0.24637681159420291</v>
      </c>
    </row>
    <row r="19" spans="1:12" x14ac:dyDescent="0.2">
      <c r="A19" t="s">
        <v>68</v>
      </c>
      <c r="B19" s="16" t="s">
        <v>110</v>
      </c>
      <c r="C19" s="16" t="s">
        <v>111</v>
      </c>
      <c r="D19" s="51">
        <v>6.6065189999999996</v>
      </c>
      <c r="E19" s="48">
        <v>24267</v>
      </c>
      <c r="F19" s="18">
        <v>3363</v>
      </c>
      <c r="G19" s="19">
        <v>733</v>
      </c>
      <c r="H19" s="20">
        <v>18</v>
      </c>
      <c r="I19" s="34">
        <v>0.74709069638569059</v>
      </c>
      <c r="J19" s="26">
        <v>0.63226170332769316</v>
      </c>
      <c r="K19" s="27">
        <v>0.67186067827681029</v>
      </c>
      <c r="L19" s="28">
        <v>0.2608695652173913</v>
      </c>
    </row>
    <row r="20" spans="1:12" x14ac:dyDescent="0.2">
      <c r="A20" t="s">
        <v>20</v>
      </c>
      <c r="B20" s="16" t="s">
        <v>122</v>
      </c>
      <c r="C20" s="16" t="s">
        <v>131</v>
      </c>
      <c r="D20" s="51">
        <v>6.2607540000000004</v>
      </c>
      <c r="E20" s="48">
        <v>24641</v>
      </c>
      <c r="F20" s="18">
        <v>3436</v>
      </c>
      <c r="G20" s="19">
        <v>749</v>
      </c>
      <c r="H20" s="20">
        <v>19</v>
      </c>
      <c r="I20" s="34">
        <v>0.75860476571639679</v>
      </c>
      <c r="J20" s="26">
        <v>0.64598608761045306</v>
      </c>
      <c r="K20" s="27">
        <v>0.68652612282309811</v>
      </c>
      <c r="L20" s="28">
        <v>0.27536231884057971</v>
      </c>
    </row>
    <row r="21" spans="1:12" x14ac:dyDescent="0.2">
      <c r="A21" t="s">
        <v>37</v>
      </c>
      <c r="B21" s="16" t="s">
        <v>82</v>
      </c>
      <c r="C21" s="16" t="s">
        <v>128</v>
      </c>
      <c r="D21" s="51">
        <v>6.194782</v>
      </c>
      <c r="E21" s="48">
        <v>24713</v>
      </c>
      <c r="F21" s="18">
        <v>3451</v>
      </c>
      <c r="G21" s="19">
        <v>753</v>
      </c>
      <c r="H21" s="20">
        <v>20</v>
      </c>
      <c r="I21" s="34">
        <v>0.76082137799396587</v>
      </c>
      <c r="J21" s="26">
        <v>0.64880616657266399</v>
      </c>
      <c r="K21" s="27">
        <v>0.69019248395967003</v>
      </c>
      <c r="L21" s="28">
        <v>0.28985507246376813</v>
      </c>
    </row>
    <row r="22" spans="1:12" x14ac:dyDescent="0.2">
      <c r="A22" t="s">
        <v>47</v>
      </c>
      <c r="B22" s="16" t="s">
        <v>79</v>
      </c>
      <c r="C22" s="16" t="s">
        <v>138</v>
      </c>
      <c r="D22" s="51">
        <v>6.1764900000000003</v>
      </c>
      <c r="E22" s="48">
        <v>24733</v>
      </c>
      <c r="F22" s="18">
        <v>3454</v>
      </c>
      <c r="G22" s="19">
        <v>754</v>
      </c>
      <c r="H22" s="20">
        <v>21</v>
      </c>
      <c r="I22" s="34">
        <v>0.76143710362662398</v>
      </c>
      <c r="J22" s="26">
        <v>0.64937018236510624</v>
      </c>
      <c r="K22" s="27">
        <v>0.69110907424381307</v>
      </c>
      <c r="L22" s="28">
        <v>0.30434782608695654</v>
      </c>
    </row>
    <row r="23" spans="1:12" x14ac:dyDescent="0.2">
      <c r="A23" t="s">
        <v>61</v>
      </c>
      <c r="B23" s="16" t="s">
        <v>101</v>
      </c>
      <c r="C23" s="16" t="s">
        <v>153</v>
      </c>
      <c r="D23" s="51">
        <v>6.0261339999999999</v>
      </c>
      <c r="E23" s="48">
        <v>24898</v>
      </c>
      <c r="F23" s="18">
        <v>3496</v>
      </c>
      <c r="G23" s="19">
        <v>763</v>
      </c>
      <c r="H23" s="20">
        <v>22</v>
      </c>
      <c r="I23" s="34">
        <v>0.76651684009605325</v>
      </c>
      <c r="J23" s="26">
        <v>0.65726640345929688</v>
      </c>
      <c r="K23" s="27">
        <v>0.69935838680109996</v>
      </c>
      <c r="L23" s="28">
        <v>0.3188405797101449</v>
      </c>
    </row>
    <row r="24" spans="1:12" x14ac:dyDescent="0.2">
      <c r="A24" t="s">
        <v>60</v>
      </c>
      <c r="B24" s="16" t="s">
        <v>101</v>
      </c>
      <c r="C24" s="16" t="s">
        <v>154</v>
      </c>
      <c r="D24" s="51">
        <v>5.3213220000000003</v>
      </c>
      <c r="E24" s="48">
        <v>25686</v>
      </c>
      <c r="F24" s="18">
        <v>3685</v>
      </c>
      <c r="G24" s="19">
        <v>792</v>
      </c>
      <c r="H24" s="20">
        <v>23</v>
      </c>
      <c r="I24" s="34">
        <v>0.79077643002278186</v>
      </c>
      <c r="J24" s="26">
        <v>0.69279939838315474</v>
      </c>
      <c r="K24" s="27">
        <v>0.7259395050412466</v>
      </c>
      <c r="L24" s="28">
        <v>0.33333333333333331</v>
      </c>
    </row>
    <row r="25" spans="1:12" x14ac:dyDescent="0.2">
      <c r="A25" t="s">
        <v>34</v>
      </c>
      <c r="B25" s="16" t="s">
        <v>118</v>
      </c>
      <c r="C25" s="16" t="s">
        <v>133</v>
      </c>
      <c r="D25" s="51">
        <v>5.0864529999999997</v>
      </c>
      <c r="E25" s="48">
        <v>25954</v>
      </c>
      <c r="F25" s="18">
        <v>3747</v>
      </c>
      <c r="G25" s="19">
        <v>806</v>
      </c>
      <c r="H25" s="20">
        <v>24</v>
      </c>
      <c r="I25" s="34">
        <v>0.79902715350040021</v>
      </c>
      <c r="J25" s="26">
        <v>0.70445572476029328</v>
      </c>
      <c r="K25" s="27">
        <v>0.73877176901924835</v>
      </c>
      <c r="L25" s="28">
        <v>0.34782608695652173</v>
      </c>
    </row>
    <row r="26" spans="1:12" x14ac:dyDescent="0.2">
      <c r="A26" t="s">
        <v>8</v>
      </c>
      <c r="B26" s="16" t="s">
        <v>116</v>
      </c>
      <c r="C26" s="16" t="s">
        <v>163</v>
      </c>
      <c r="D26" s="51">
        <v>5.0194130000000001</v>
      </c>
      <c r="E26" s="48">
        <v>26031</v>
      </c>
      <c r="F26" s="18">
        <v>3760</v>
      </c>
      <c r="G26" s="19">
        <v>809</v>
      </c>
      <c r="H26" s="20">
        <v>25</v>
      </c>
      <c r="I26" s="34">
        <v>0.80139769718613385</v>
      </c>
      <c r="J26" s="26">
        <v>0.70689979319420948</v>
      </c>
      <c r="K26" s="27">
        <v>0.74152153987167735</v>
      </c>
      <c r="L26" s="28">
        <v>0.36231884057971014</v>
      </c>
    </row>
    <row r="27" spans="1:12" x14ac:dyDescent="0.2">
      <c r="A27" t="s">
        <v>9</v>
      </c>
      <c r="B27" s="16" t="s">
        <v>116</v>
      </c>
      <c r="C27" s="16" t="s">
        <v>124</v>
      </c>
      <c r="D27" s="51">
        <v>4.8651819999999999</v>
      </c>
      <c r="E27" s="48">
        <v>26209</v>
      </c>
      <c r="F27" s="18">
        <v>3816</v>
      </c>
      <c r="G27" s="19">
        <v>822</v>
      </c>
      <c r="H27" s="20">
        <v>26</v>
      </c>
      <c r="I27" s="34">
        <v>0.80687765531679079</v>
      </c>
      <c r="J27" s="26">
        <v>0.71742808798646363</v>
      </c>
      <c r="K27" s="27">
        <v>0.75343721356553617</v>
      </c>
      <c r="L27" s="28">
        <v>0.37681159420289856</v>
      </c>
    </row>
    <row r="28" spans="1:12" x14ac:dyDescent="0.2">
      <c r="A28" t="s">
        <v>45</v>
      </c>
      <c r="B28" s="16" t="s">
        <v>81</v>
      </c>
      <c r="C28" s="16" t="s">
        <v>94</v>
      </c>
      <c r="D28" s="51">
        <v>4.7480349999999998</v>
      </c>
      <c r="E28" s="48">
        <v>26345</v>
      </c>
      <c r="F28" s="18">
        <v>3846</v>
      </c>
      <c r="G28" s="19">
        <v>827</v>
      </c>
      <c r="H28" s="20">
        <v>27</v>
      </c>
      <c r="I28" s="34">
        <v>0.81106458961886585</v>
      </c>
      <c r="J28" s="26">
        <v>0.72306824591088548</v>
      </c>
      <c r="K28" s="27">
        <v>0.75802016498625113</v>
      </c>
      <c r="L28" s="28">
        <v>0.39130434782608697</v>
      </c>
    </row>
    <row r="29" spans="1:12" x14ac:dyDescent="0.2">
      <c r="A29" t="s">
        <v>33</v>
      </c>
      <c r="B29" s="16" t="s">
        <v>118</v>
      </c>
      <c r="C29" s="16" t="s">
        <v>119</v>
      </c>
      <c r="D29" s="51">
        <v>4.6101210000000004</v>
      </c>
      <c r="E29" s="48">
        <v>26506</v>
      </c>
      <c r="F29" s="18">
        <v>3884</v>
      </c>
      <c r="G29" s="19">
        <v>837</v>
      </c>
      <c r="H29" s="20">
        <v>28</v>
      </c>
      <c r="I29" s="34">
        <v>0.81602118096176346</v>
      </c>
      <c r="J29" s="26">
        <v>0.73021244594848655</v>
      </c>
      <c r="K29" s="27">
        <v>0.76718606782768106</v>
      </c>
      <c r="L29" s="28">
        <v>0.40579710144927539</v>
      </c>
    </row>
    <row r="30" spans="1:12" x14ac:dyDescent="0.2">
      <c r="A30" t="s">
        <v>28</v>
      </c>
      <c r="B30" s="16" t="s">
        <v>136</v>
      </c>
      <c r="C30" s="16" t="s">
        <v>137</v>
      </c>
      <c r="D30" s="51">
        <v>4.2878530000000001</v>
      </c>
      <c r="E30" s="48">
        <v>26886</v>
      </c>
      <c r="F30" s="18">
        <v>3973</v>
      </c>
      <c r="G30" s="19">
        <v>857</v>
      </c>
      <c r="H30" s="20">
        <v>29</v>
      </c>
      <c r="I30" s="34">
        <v>0.8277199679822671</v>
      </c>
      <c r="J30" s="26">
        <v>0.7469449144576048</v>
      </c>
      <c r="K30" s="27">
        <v>0.78551787351054081</v>
      </c>
      <c r="L30" s="28">
        <v>0.42028985507246375</v>
      </c>
    </row>
    <row r="31" spans="1:12" x14ac:dyDescent="0.2">
      <c r="A31" t="s">
        <v>21</v>
      </c>
      <c r="B31" s="16" t="s">
        <v>122</v>
      </c>
      <c r="C31" s="16" t="s">
        <v>142</v>
      </c>
      <c r="D31" s="51">
        <v>3.9194260000000001</v>
      </c>
      <c r="E31" s="48">
        <v>27327</v>
      </c>
      <c r="F31" s="18">
        <v>4091</v>
      </c>
      <c r="G31" s="19">
        <v>882</v>
      </c>
      <c r="H31" s="20">
        <v>30</v>
      </c>
      <c r="I31" s="34">
        <v>0.84129671818237795</v>
      </c>
      <c r="J31" s="26">
        <v>0.7691295356269976</v>
      </c>
      <c r="K31" s="27">
        <v>0.80843263061411552</v>
      </c>
      <c r="L31" s="28">
        <v>0.43478260869565216</v>
      </c>
    </row>
    <row r="32" spans="1:12" x14ac:dyDescent="0.2">
      <c r="A32" t="s">
        <v>23</v>
      </c>
      <c r="B32" s="16" t="s">
        <v>92</v>
      </c>
      <c r="C32" s="16" t="s">
        <v>92</v>
      </c>
      <c r="D32" s="51">
        <v>3.8846430000000001</v>
      </c>
      <c r="E32" s="48">
        <v>27369</v>
      </c>
      <c r="F32" s="18">
        <v>4101</v>
      </c>
      <c r="G32" s="19">
        <v>884</v>
      </c>
      <c r="H32" s="20">
        <v>31</v>
      </c>
      <c r="I32" s="34">
        <v>0.84258974201095993</v>
      </c>
      <c r="J32" s="26">
        <v>0.77100958826847155</v>
      </c>
      <c r="K32" s="27">
        <v>0.81026581118240149</v>
      </c>
      <c r="L32" s="28">
        <v>0.44927536231884058</v>
      </c>
    </row>
    <row r="33" spans="1:12" x14ac:dyDescent="0.2">
      <c r="A33" t="s">
        <v>16</v>
      </c>
      <c r="B33" s="16" t="s">
        <v>105</v>
      </c>
      <c r="C33" s="16" t="s">
        <v>155</v>
      </c>
      <c r="D33" s="51">
        <v>3.8259639999999999</v>
      </c>
      <c r="E33" s="48">
        <v>27440</v>
      </c>
      <c r="F33" s="18">
        <v>4123</v>
      </c>
      <c r="G33" s="19">
        <v>889</v>
      </c>
      <c r="H33" s="20">
        <v>32</v>
      </c>
      <c r="I33" s="34">
        <v>0.84477556800689613</v>
      </c>
      <c r="J33" s="26">
        <v>0.77514570407971428</v>
      </c>
      <c r="K33" s="27">
        <v>0.81484876260311645</v>
      </c>
      <c r="L33" s="28">
        <v>0.46376811594202899</v>
      </c>
    </row>
    <row r="34" spans="1:12" x14ac:dyDescent="0.2">
      <c r="A34" t="s">
        <v>63</v>
      </c>
      <c r="B34" s="16" t="s">
        <v>120</v>
      </c>
      <c r="C34" s="16" t="s">
        <v>130</v>
      </c>
      <c r="D34" s="51">
        <v>3.6598310000000001</v>
      </c>
      <c r="E34" s="48">
        <v>27642</v>
      </c>
      <c r="F34" s="18">
        <v>4163</v>
      </c>
      <c r="G34" s="19">
        <v>901</v>
      </c>
      <c r="H34" s="20">
        <v>33</v>
      </c>
      <c r="I34" s="34">
        <v>0.85099439689674283</v>
      </c>
      <c r="J34" s="26">
        <v>0.78266591464561008</v>
      </c>
      <c r="K34" s="27">
        <v>0.82584784601283223</v>
      </c>
      <c r="L34" s="28">
        <v>0.47826086956521741</v>
      </c>
    </row>
    <row r="35" spans="1:12" x14ac:dyDescent="0.2">
      <c r="A35" t="s">
        <v>74</v>
      </c>
      <c r="B35" s="16" t="s">
        <v>99</v>
      </c>
      <c r="C35" s="16" t="s">
        <v>114</v>
      </c>
      <c r="D35" s="51">
        <v>3.5111669999999999</v>
      </c>
      <c r="E35" s="48">
        <v>27824</v>
      </c>
      <c r="F35" s="18">
        <v>4209</v>
      </c>
      <c r="G35" s="19">
        <v>907</v>
      </c>
      <c r="H35" s="20">
        <v>34</v>
      </c>
      <c r="I35" s="34">
        <v>0.85659750015393143</v>
      </c>
      <c r="J35" s="26">
        <v>0.79131415679639028</v>
      </c>
      <c r="K35" s="27">
        <v>0.83134738771769023</v>
      </c>
      <c r="L35" s="28">
        <v>0.49275362318840582</v>
      </c>
    </row>
    <row r="36" spans="1:12" x14ac:dyDescent="0.2">
      <c r="A36" t="s">
        <v>66</v>
      </c>
      <c r="B36" s="16" t="s">
        <v>110</v>
      </c>
      <c r="C36" s="16" t="s">
        <v>161</v>
      </c>
      <c r="D36" s="51">
        <v>3.0197929999999999</v>
      </c>
      <c r="E36" s="48">
        <v>28434</v>
      </c>
      <c r="F36" s="18">
        <v>4366</v>
      </c>
      <c r="G36" s="19">
        <v>946</v>
      </c>
      <c r="H36" s="20">
        <v>35</v>
      </c>
      <c r="I36" s="34">
        <v>0.87537713195000311</v>
      </c>
      <c r="J36" s="26">
        <v>0.82083098326753146</v>
      </c>
      <c r="K36" s="27">
        <v>0.86709440879926669</v>
      </c>
      <c r="L36" s="28">
        <v>0.50724637681159424</v>
      </c>
    </row>
    <row r="37" spans="1:12" x14ac:dyDescent="0.2">
      <c r="A37" t="s">
        <v>70</v>
      </c>
      <c r="B37" s="16" t="s">
        <v>125</v>
      </c>
      <c r="C37" s="16" t="s">
        <v>125</v>
      </c>
      <c r="D37" s="51">
        <v>2.880741</v>
      </c>
      <c r="E37" s="48">
        <v>28609</v>
      </c>
      <c r="F37" s="18">
        <v>4403</v>
      </c>
      <c r="G37" s="19">
        <v>952</v>
      </c>
      <c r="H37" s="20">
        <v>36</v>
      </c>
      <c r="I37" s="34">
        <v>0.88076473123576138</v>
      </c>
      <c r="J37" s="26">
        <v>0.82778717804098512</v>
      </c>
      <c r="K37" s="27">
        <v>0.87259395050412469</v>
      </c>
      <c r="L37" s="28">
        <v>0.52173913043478259</v>
      </c>
    </row>
    <row r="38" spans="1:12" x14ac:dyDescent="0.2">
      <c r="A38" t="s">
        <v>13</v>
      </c>
      <c r="B38" s="16" t="s">
        <v>103</v>
      </c>
      <c r="C38" s="16" t="s">
        <v>103</v>
      </c>
      <c r="D38" s="51">
        <v>2.7921870000000002</v>
      </c>
      <c r="E38" s="48">
        <v>28721</v>
      </c>
      <c r="F38" s="18">
        <v>4435</v>
      </c>
      <c r="G38" s="19">
        <v>958</v>
      </c>
      <c r="H38" s="20">
        <v>37</v>
      </c>
      <c r="I38" s="34">
        <v>0.88421279477864667</v>
      </c>
      <c r="J38" s="26">
        <v>0.8338033464937018</v>
      </c>
      <c r="K38" s="27">
        <v>0.87809349220898258</v>
      </c>
      <c r="L38" s="28">
        <v>0.53623188405797106</v>
      </c>
    </row>
    <row r="39" spans="1:12" x14ac:dyDescent="0.2">
      <c r="A39" t="s">
        <v>26</v>
      </c>
      <c r="B39" s="16" t="s">
        <v>95</v>
      </c>
      <c r="C39" s="16" t="s">
        <v>150</v>
      </c>
      <c r="D39" s="51">
        <v>2.6631309999999999</v>
      </c>
      <c r="E39" s="48">
        <v>28885</v>
      </c>
      <c r="F39" s="18">
        <v>4477</v>
      </c>
      <c r="G39" s="19">
        <v>964</v>
      </c>
      <c r="H39" s="20">
        <v>38</v>
      </c>
      <c r="I39" s="34">
        <v>0.88926174496644295</v>
      </c>
      <c r="J39" s="26">
        <v>0.84169956758789244</v>
      </c>
      <c r="K39" s="27">
        <v>0.88359303391384048</v>
      </c>
      <c r="L39" s="28">
        <v>0.55072463768115942</v>
      </c>
    </row>
    <row r="40" spans="1:12" x14ac:dyDescent="0.2">
      <c r="A40" t="s">
        <v>19</v>
      </c>
      <c r="B40" s="16" t="s">
        <v>122</v>
      </c>
      <c r="C40" s="16" t="s">
        <v>144</v>
      </c>
      <c r="D40" s="51">
        <v>2.5746280000000001</v>
      </c>
      <c r="E40" s="48">
        <v>28998</v>
      </c>
      <c r="F40" s="18">
        <v>4504</v>
      </c>
      <c r="G40" s="19">
        <v>970</v>
      </c>
      <c r="H40" s="20">
        <v>39</v>
      </c>
      <c r="I40" s="34">
        <v>0.89274059479096113</v>
      </c>
      <c r="J40" s="26">
        <v>0.84677570971987215</v>
      </c>
      <c r="K40" s="27">
        <v>0.88909257561869848</v>
      </c>
      <c r="L40" s="28">
        <v>0.56521739130434778</v>
      </c>
    </row>
    <row r="41" spans="1:12" x14ac:dyDescent="0.2">
      <c r="A41" t="s">
        <v>71</v>
      </c>
      <c r="B41" s="16" t="s">
        <v>132</v>
      </c>
      <c r="C41" s="16" t="s">
        <v>132</v>
      </c>
      <c r="D41" s="51">
        <v>2.470116</v>
      </c>
      <c r="E41" s="48">
        <v>29132</v>
      </c>
      <c r="F41" s="18">
        <v>4534</v>
      </c>
      <c r="G41" s="19">
        <v>978</v>
      </c>
      <c r="H41" s="20">
        <v>40</v>
      </c>
      <c r="I41" s="34">
        <v>0.8968659565297703</v>
      </c>
      <c r="J41" s="26">
        <v>0.852415867644294</v>
      </c>
      <c r="K41" s="27">
        <v>0.89642529789184233</v>
      </c>
      <c r="L41" s="28">
        <v>0.57971014492753625</v>
      </c>
    </row>
    <row r="42" spans="1:12" x14ac:dyDescent="0.2">
      <c r="A42" t="s">
        <v>75</v>
      </c>
      <c r="B42" s="16" t="s">
        <v>99</v>
      </c>
      <c r="C42" s="16" t="s">
        <v>156</v>
      </c>
      <c r="D42" s="51">
        <v>2.3219650000000001</v>
      </c>
      <c r="E42" s="48">
        <v>29323</v>
      </c>
      <c r="F42" s="18">
        <v>4578</v>
      </c>
      <c r="G42" s="19">
        <v>990</v>
      </c>
      <c r="H42" s="20">
        <v>41</v>
      </c>
      <c r="I42" s="34">
        <v>0.90274613632165512</v>
      </c>
      <c r="J42" s="26">
        <v>0.86068809926677947</v>
      </c>
      <c r="K42" s="27">
        <v>0.90742438130155822</v>
      </c>
      <c r="L42" s="28">
        <v>0.59420289855072461</v>
      </c>
    </row>
    <row r="43" spans="1:12" x14ac:dyDescent="0.2">
      <c r="A43" t="s">
        <v>65</v>
      </c>
      <c r="B43" s="16" t="s">
        <v>120</v>
      </c>
      <c r="C43" s="16" t="s">
        <v>121</v>
      </c>
      <c r="D43" s="51">
        <v>2.1962820000000001</v>
      </c>
      <c r="E43" s="48">
        <v>29486</v>
      </c>
      <c r="F43" s="18">
        <v>4618</v>
      </c>
      <c r="G43" s="19">
        <v>995</v>
      </c>
      <c r="H43" s="20">
        <v>42</v>
      </c>
      <c r="I43" s="34">
        <v>0.90776430022781851</v>
      </c>
      <c r="J43" s="26">
        <v>0.86820830983267527</v>
      </c>
      <c r="K43" s="27">
        <v>0.91200733272227319</v>
      </c>
      <c r="L43" s="28">
        <v>0.60869565217391308</v>
      </c>
    </row>
    <row r="44" spans="1:12" x14ac:dyDescent="0.2">
      <c r="A44" t="s">
        <v>64</v>
      </c>
      <c r="B44" s="16" t="s">
        <v>120</v>
      </c>
      <c r="C44" s="16" t="s">
        <v>152</v>
      </c>
      <c r="D44" s="51">
        <v>2.12948</v>
      </c>
      <c r="E44" s="48">
        <v>29573</v>
      </c>
      <c r="F44" s="18">
        <v>4648</v>
      </c>
      <c r="G44" s="19">
        <v>999</v>
      </c>
      <c r="H44" s="20">
        <v>43</v>
      </c>
      <c r="I44" s="34">
        <v>0.91044270672988115</v>
      </c>
      <c r="J44" s="26">
        <v>0.87384846775709724</v>
      </c>
      <c r="K44" s="27">
        <v>0.91567369385884512</v>
      </c>
      <c r="L44" s="28">
        <v>0.62318840579710144</v>
      </c>
    </row>
    <row r="45" spans="1:12" x14ac:dyDescent="0.2">
      <c r="A45" t="s">
        <v>62</v>
      </c>
      <c r="B45" s="16" t="s">
        <v>129</v>
      </c>
      <c r="C45" s="16" t="s">
        <v>129</v>
      </c>
      <c r="D45" s="51">
        <v>1.911994</v>
      </c>
      <c r="E45" s="48">
        <v>29858</v>
      </c>
      <c r="F45" s="18">
        <v>4730</v>
      </c>
      <c r="G45" s="19">
        <v>1021</v>
      </c>
      <c r="H45" s="20">
        <v>44</v>
      </c>
      <c r="I45" s="34">
        <v>0.91921679699525893</v>
      </c>
      <c r="J45" s="26">
        <v>0.88926489941718367</v>
      </c>
      <c r="K45" s="27">
        <v>0.93583868010999083</v>
      </c>
      <c r="L45" s="28">
        <v>0.6376811594202898</v>
      </c>
    </row>
    <row r="46" spans="1:12" x14ac:dyDescent="0.2">
      <c r="A46" t="s">
        <v>76</v>
      </c>
      <c r="B46" s="16" t="s">
        <v>99</v>
      </c>
      <c r="C46" s="16" t="s">
        <v>100</v>
      </c>
      <c r="D46" s="51">
        <v>1.8619209999999999</v>
      </c>
      <c r="E46" s="48">
        <v>29924</v>
      </c>
      <c r="F46" s="18">
        <v>4754</v>
      </c>
      <c r="G46" s="19">
        <v>1024</v>
      </c>
      <c r="H46" s="20">
        <v>45</v>
      </c>
      <c r="I46" s="34">
        <v>0.92124869158303058</v>
      </c>
      <c r="J46" s="26">
        <v>0.89377702575672113</v>
      </c>
      <c r="K46" s="27">
        <v>0.93858845096241983</v>
      </c>
      <c r="L46" s="28">
        <v>0.65217391304347827</v>
      </c>
    </row>
    <row r="47" spans="1:12" x14ac:dyDescent="0.2">
      <c r="A47" t="s">
        <v>67</v>
      </c>
      <c r="B47" s="16" t="s">
        <v>110</v>
      </c>
      <c r="C47" s="16" t="s">
        <v>159</v>
      </c>
      <c r="D47" s="51">
        <v>1.8505560000000001</v>
      </c>
      <c r="E47" s="48">
        <v>29939</v>
      </c>
      <c r="F47" s="18">
        <v>4758</v>
      </c>
      <c r="G47" s="19">
        <v>1025</v>
      </c>
      <c r="H47" s="20">
        <v>46</v>
      </c>
      <c r="I47" s="34">
        <v>0.92171048580752413</v>
      </c>
      <c r="J47" s="26">
        <v>0.8945290468133108</v>
      </c>
      <c r="K47" s="27">
        <v>0.93950504124656276</v>
      </c>
      <c r="L47" s="28">
        <v>0.66666666666666663</v>
      </c>
    </row>
    <row r="48" spans="1:12" x14ac:dyDescent="0.2">
      <c r="A48" t="s">
        <v>10</v>
      </c>
      <c r="B48" s="16" t="s">
        <v>116</v>
      </c>
      <c r="C48" s="16" t="s">
        <v>148</v>
      </c>
      <c r="D48" s="51">
        <v>1.787015</v>
      </c>
      <c r="E48" s="48">
        <v>30023</v>
      </c>
      <c r="F48" s="18">
        <v>4787</v>
      </c>
      <c r="G48" s="19">
        <v>1033</v>
      </c>
      <c r="H48" s="20">
        <v>47</v>
      </c>
      <c r="I48" s="34">
        <v>0.9242965334646881</v>
      </c>
      <c r="J48" s="26">
        <v>0.89998119947358524</v>
      </c>
      <c r="K48" s="27">
        <v>0.94683776351970672</v>
      </c>
      <c r="L48" s="28">
        <v>0.6811594202898551</v>
      </c>
    </row>
    <row r="49" spans="1:12" x14ac:dyDescent="0.2">
      <c r="A49" t="s">
        <v>24</v>
      </c>
      <c r="B49" s="16" t="s">
        <v>98</v>
      </c>
      <c r="C49" s="16" t="s">
        <v>98</v>
      </c>
      <c r="D49" s="51">
        <v>1.6476900000000001</v>
      </c>
      <c r="E49" s="48">
        <v>30208</v>
      </c>
      <c r="F49" s="18">
        <v>4836</v>
      </c>
      <c r="G49" s="19">
        <v>1044</v>
      </c>
      <c r="H49" s="20">
        <v>48</v>
      </c>
      <c r="I49" s="34">
        <v>0.92999199556677548</v>
      </c>
      <c r="J49" s="26">
        <v>0.90919345741680768</v>
      </c>
      <c r="K49" s="27">
        <v>0.95692025664527958</v>
      </c>
      <c r="L49" s="28">
        <v>0.69565217391304346</v>
      </c>
    </row>
    <row r="50" spans="1:12" x14ac:dyDescent="0.2">
      <c r="A50" t="s">
        <v>17</v>
      </c>
      <c r="B50" s="16" t="s">
        <v>139</v>
      </c>
      <c r="C50" s="16" t="s">
        <v>140</v>
      </c>
      <c r="D50" s="51">
        <v>1.5592619999999999</v>
      </c>
      <c r="E50" s="48">
        <v>30326</v>
      </c>
      <c r="F50" s="18">
        <v>4872</v>
      </c>
      <c r="G50" s="19">
        <v>1050</v>
      </c>
      <c r="H50" s="20">
        <v>49</v>
      </c>
      <c r="I50" s="34">
        <v>0.93362477679945821</v>
      </c>
      <c r="J50" s="26">
        <v>0.91596164692611393</v>
      </c>
      <c r="K50" s="27">
        <v>0.96241979835013747</v>
      </c>
      <c r="L50" s="28">
        <v>0.71014492753623193</v>
      </c>
    </row>
    <row r="51" spans="1:12" x14ac:dyDescent="0.2">
      <c r="A51" t="s">
        <v>14</v>
      </c>
      <c r="B51" s="16" t="s">
        <v>105</v>
      </c>
      <c r="C51" s="16" t="s">
        <v>147</v>
      </c>
      <c r="D51" s="51">
        <v>1.4890620000000001</v>
      </c>
      <c r="E51" s="48">
        <v>30420</v>
      </c>
      <c r="F51" s="18">
        <v>4900</v>
      </c>
      <c r="G51" s="19">
        <v>1052</v>
      </c>
      <c r="H51" s="20">
        <v>50</v>
      </c>
      <c r="I51" s="34">
        <v>0.93651868727295118</v>
      </c>
      <c r="J51" s="26">
        <v>0.92122579432224105</v>
      </c>
      <c r="K51" s="27">
        <v>0.96425297891842343</v>
      </c>
      <c r="L51" s="28">
        <v>0.72463768115942029</v>
      </c>
    </row>
    <row r="52" spans="1:12" x14ac:dyDescent="0.2">
      <c r="A52" t="s">
        <v>41</v>
      </c>
      <c r="B52" s="16" t="s">
        <v>84</v>
      </c>
      <c r="C52" s="16" t="s">
        <v>107</v>
      </c>
      <c r="D52" s="51">
        <v>1.4279980000000001</v>
      </c>
      <c r="E52" s="48">
        <v>30502</v>
      </c>
      <c r="F52" s="18">
        <v>4916</v>
      </c>
      <c r="G52" s="19">
        <v>1053</v>
      </c>
      <c r="H52" s="20">
        <v>51</v>
      </c>
      <c r="I52" s="34">
        <v>0.93904316236684937</v>
      </c>
      <c r="J52" s="26">
        <v>0.9242338785485994</v>
      </c>
      <c r="K52" s="27">
        <v>0.96516956920256647</v>
      </c>
      <c r="L52" s="28">
        <v>0.73913043478260865</v>
      </c>
    </row>
    <row r="53" spans="1:12" x14ac:dyDescent="0.2">
      <c r="A53" t="s">
        <v>35</v>
      </c>
      <c r="B53" s="16" t="s">
        <v>82</v>
      </c>
      <c r="C53" s="16" t="s">
        <v>151</v>
      </c>
      <c r="D53" s="51">
        <v>1.361904</v>
      </c>
      <c r="E53" s="48">
        <v>30591</v>
      </c>
      <c r="F53" s="18">
        <v>4935</v>
      </c>
      <c r="G53" s="19">
        <v>1055</v>
      </c>
      <c r="H53" s="20">
        <v>52</v>
      </c>
      <c r="I53" s="34">
        <v>0.94178314143217778</v>
      </c>
      <c r="J53" s="26">
        <v>0.92780597856739988</v>
      </c>
      <c r="K53" s="27">
        <v>0.96700274977085243</v>
      </c>
      <c r="L53" s="28">
        <v>0.75362318840579712</v>
      </c>
    </row>
    <row r="54" spans="1:12" x14ac:dyDescent="0.2">
      <c r="A54" t="s">
        <v>40</v>
      </c>
      <c r="B54" s="16" t="s">
        <v>84</v>
      </c>
      <c r="C54" s="16" t="s">
        <v>85</v>
      </c>
      <c r="D54" s="51">
        <v>1.358938</v>
      </c>
      <c r="E54" s="48">
        <v>30595</v>
      </c>
      <c r="F54" s="18">
        <v>4936</v>
      </c>
      <c r="G54" s="19">
        <v>1056</v>
      </c>
      <c r="H54" s="20">
        <v>53</v>
      </c>
      <c r="I54" s="34">
        <v>0.94190628655870945</v>
      </c>
      <c r="J54" s="26">
        <v>0.9279939838315473</v>
      </c>
      <c r="K54" s="27">
        <v>0.96791934005499547</v>
      </c>
      <c r="L54" s="28">
        <v>0.76811594202898548</v>
      </c>
    </row>
    <row r="55" spans="1:12" x14ac:dyDescent="0.2">
      <c r="A55" t="s">
        <v>29</v>
      </c>
      <c r="B55" s="16" t="s">
        <v>136</v>
      </c>
      <c r="C55" s="16" t="s">
        <v>143</v>
      </c>
      <c r="D55" s="51">
        <v>1.2915639999999999</v>
      </c>
      <c r="E55" s="48">
        <v>30686</v>
      </c>
      <c r="F55" s="18">
        <v>4959</v>
      </c>
      <c r="G55" s="19">
        <v>1060</v>
      </c>
      <c r="H55" s="20">
        <v>54</v>
      </c>
      <c r="I55" s="34">
        <v>0.94470783818730375</v>
      </c>
      <c r="J55" s="26">
        <v>0.93231810490693734</v>
      </c>
      <c r="K55" s="27">
        <v>0.9715857011915674</v>
      </c>
      <c r="L55" s="28">
        <v>0.78260869565217395</v>
      </c>
    </row>
    <row r="56" spans="1:12" x14ac:dyDescent="0.2">
      <c r="A56" t="s">
        <v>36</v>
      </c>
      <c r="B56" s="16" t="s">
        <v>82</v>
      </c>
      <c r="C56" s="16" t="s">
        <v>162</v>
      </c>
      <c r="D56" s="51">
        <v>1.2435590000000001</v>
      </c>
      <c r="E56" s="48">
        <v>30751</v>
      </c>
      <c r="F56" s="18">
        <v>4977</v>
      </c>
      <c r="G56" s="19">
        <v>1063</v>
      </c>
      <c r="H56" s="20">
        <v>55</v>
      </c>
      <c r="I56" s="34">
        <v>0.9467089464934425</v>
      </c>
      <c r="J56" s="26">
        <v>0.93570219966159052</v>
      </c>
      <c r="K56" s="27">
        <v>0.97433547204399629</v>
      </c>
      <c r="L56" s="28">
        <v>0.79710144927536231</v>
      </c>
    </row>
    <row r="57" spans="1:12" x14ac:dyDescent="0.2">
      <c r="A57" t="s">
        <v>27</v>
      </c>
      <c r="B57" s="16" t="s">
        <v>95</v>
      </c>
      <c r="C57" s="16" t="s">
        <v>146</v>
      </c>
      <c r="D57" s="51">
        <v>1.223649</v>
      </c>
      <c r="E57" s="48">
        <v>30778</v>
      </c>
      <c r="F57" s="18">
        <v>4984</v>
      </c>
      <c r="G57" s="19">
        <v>1064</v>
      </c>
      <c r="H57" s="20">
        <v>56</v>
      </c>
      <c r="I57" s="34">
        <v>0.94754017609753094</v>
      </c>
      <c r="J57" s="26">
        <v>0.93701823651062233</v>
      </c>
      <c r="K57" s="27">
        <v>0.97525206232813932</v>
      </c>
      <c r="L57" s="28">
        <v>0.81159420289855078</v>
      </c>
    </row>
    <row r="58" spans="1:12" x14ac:dyDescent="0.2">
      <c r="A58" t="s">
        <v>31</v>
      </c>
      <c r="B58" s="16" t="s">
        <v>134</v>
      </c>
      <c r="C58" s="16" t="s">
        <v>135</v>
      </c>
      <c r="D58" s="51">
        <v>1.0884180000000001</v>
      </c>
      <c r="E58" s="48">
        <v>30962</v>
      </c>
      <c r="F58" s="18">
        <v>5039</v>
      </c>
      <c r="G58" s="19">
        <v>1068</v>
      </c>
      <c r="H58" s="20">
        <v>57</v>
      </c>
      <c r="I58" s="34">
        <v>0.95320485191798532</v>
      </c>
      <c r="J58" s="26">
        <v>0.94735852603872905</v>
      </c>
      <c r="K58" s="27">
        <v>0.97891842346471125</v>
      </c>
      <c r="L58" s="28">
        <v>0.82608695652173914</v>
      </c>
    </row>
    <row r="59" spans="1:12" x14ac:dyDescent="0.2">
      <c r="A59" t="s">
        <v>39</v>
      </c>
      <c r="B59" s="16" t="s">
        <v>84</v>
      </c>
      <c r="C59" s="16" t="s">
        <v>91</v>
      </c>
      <c r="D59" s="51">
        <v>1.0605880000000001</v>
      </c>
      <c r="E59" s="48">
        <v>31000</v>
      </c>
      <c r="F59" s="18">
        <v>5051</v>
      </c>
      <c r="G59" s="19">
        <v>1070</v>
      </c>
      <c r="H59" s="20">
        <v>58</v>
      </c>
      <c r="I59" s="34">
        <v>0.95437473062003575</v>
      </c>
      <c r="J59" s="26">
        <v>0.94961458920849784</v>
      </c>
      <c r="K59" s="27">
        <v>0.98075160403299722</v>
      </c>
      <c r="L59" s="28">
        <v>0.84057971014492749</v>
      </c>
    </row>
    <row r="60" spans="1:12" x14ac:dyDescent="0.2">
      <c r="A60" t="s">
        <v>32</v>
      </c>
      <c r="B60" s="16" t="s">
        <v>134</v>
      </c>
      <c r="C60" s="16" t="s">
        <v>160</v>
      </c>
      <c r="D60" s="51">
        <v>0.96126319999999998</v>
      </c>
      <c r="E60" s="48">
        <v>31136</v>
      </c>
      <c r="F60" s="18">
        <v>5097</v>
      </c>
      <c r="G60" s="19">
        <v>1072</v>
      </c>
      <c r="H60" s="20">
        <v>59</v>
      </c>
      <c r="I60" s="34">
        <v>0.9585616649221107</v>
      </c>
      <c r="J60" s="26">
        <v>0.95826283135927803</v>
      </c>
      <c r="K60" s="27">
        <v>0.98258478460128318</v>
      </c>
      <c r="L60" s="28">
        <v>0.85507246376811596</v>
      </c>
    </row>
    <row r="61" spans="1:12" x14ac:dyDescent="0.2">
      <c r="A61" t="s">
        <v>18</v>
      </c>
      <c r="B61" s="16" t="s">
        <v>139</v>
      </c>
      <c r="C61" s="16" t="s">
        <v>141</v>
      </c>
      <c r="D61" s="51">
        <v>0.81669619999999998</v>
      </c>
      <c r="E61" s="48">
        <v>31335</v>
      </c>
      <c r="F61" s="18">
        <v>5147</v>
      </c>
      <c r="G61" s="19">
        <v>1075</v>
      </c>
      <c r="H61" s="20">
        <v>60</v>
      </c>
      <c r="I61" s="34">
        <v>0.96468813496705863</v>
      </c>
      <c r="J61" s="26">
        <v>0.9676630945666479</v>
      </c>
      <c r="K61" s="27">
        <v>0.98533455545371218</v>
      </c>
      <c r="L61" s="28">
        <v>0.86956521739130432</v>
      </c>
    </row>
    <row r="62" spans="1:12" x14ac:dyDescent="0.2">
      <c r="A62" t="s">
        <v>42</v>
      </c>
      <c r="B62" s="16" t="s">
        <v>84</v>
      </c>
      <c r="C62" s="16" t="s">
        <v>104</v>
      </c>
      <c r="D62" s="51">
        <v>0.72923579999999999</v>
      </c>
      <c r="E62" s="48">
        <v>31456</v>
      </c>
      <c r="F62" s="18">
        <v>5169</v>
      </c>
      <c r="G62" s="19">
        <v>1077</v>
      </c>
      <c r="H62" s="20">
        <v>61</v>
      </c>
      <c r="I62" s="34">
        <v>0.96841327504464014</v>
      </c>
      <c r="J62" s="26">
        <v>0.97179921037789063</v>
      </c>
      <c r="K62" s="27">
        <v>0.98716773602199814</v>
      </c>
      <c r="L62" s="28">
        <v>0.88405797101449279</v>
      </c>
    </row>
    <row r="63" spans="1:12" x14ac:dyDescent="0.2">
      <c r="A63" t="s">
        <v>55</v>
      </c>
      <c r="B63" s="16" t="s">
        <v>108</v>
      </c>
      <c r="C63" s="16" t="s">
        <v>109</v>
      </c>
      <c r="D63" s="51">
        <v>0.72562890000000002</v>
      </c>
      <c r="E63" s="48">
        <v>31461</v>
      </c>
      <c r="F63" s="18">
        <v>5171</v>
      </c>
      <c r="G63" s="19">
        <v>1078</v>
      </c>
      <c r="H63" s="20">
        <v>62</v>
      </c>
      <c r="I63" s="34">
        <v>0.96856720645280459</v>
      </c>
      <c r="J63" s="26">
        <v>0.97217522090618536</v>
      </c>
      <c r="K63" s="27">
        <v>0.98808432630614118</v>
      </c>
      <c r="L63" s="28">
        <v>0.89855072463768115</v>
      </c>
    </row>
    <row r="64" spans="1:12" x14ac:dyDescent="0.2">
      <c r="A64" t="s">
        <v>54</v>
      </c>
      <c r="B64" s="16" t="s">
        <v>112</v>
      </c>
      <c r="C64" s="16" t="s">
        <v>126</v>
      </c>
      <c r="D64" s="51">
        <v>0.68959079999999995</v>
      </c>
      <c r="E64" s="48">
        <v>31511</v>
      </c>
      <c r="F64" s="18">
        <v>5185</v>
      </c>
      <c r="G64" s="19">
        <v>1081</v>
      </c>
      <c r="H64" s="20">
        <v>63</v>
      </c>
      <c r="I64" s="34">
        <v>0.9701065205344499</v>
      </c>
      <c r="J64" s="26">
        <v>0.97480729460424886</v>
      </c>
      <c r="K64" s="27">
        <v>0.99083409715857007</v>
      </c>
      <c r="L64" s="28">
        <v>0.91304347826086951</v>
      </c>
    </row>
    <row r="65" spans="1:12" x14ac:dyDescent="0.2">
      <c r="A65" t="s">
        <v>53</v>
      </c>
      <c r="B65" s="16" t="s">
        <v>112</v>
      </c>
      <c r="C65" s="16" t="s">
        <v>113</v>
      </c>
      <c r="D65" s="51">
        <v>0.67087319999999995</v>
      </c>
      <c r="E65" s="48">
        <v>31537</v>
      </c>
      <c r="F65" s="18">
        <v>5191</v>
      </c>
      <c r="G65" s="19">
        <v>1083</v>
      </c>
      <c r="H65" s="20">
        <v>64</v>
      </c>
      <c r="I65" s="34">
        <v>0.97090696385690534</v>
      </c>
      <c r="J65" s="26">
        <v>0.97593532618913326</v>
      </c>
      <c r="K65" s="27">
        <v>0.99266727772685615</v>
      </c>
      <c r="L65" s="28">
        <v>0.92753623188405798</v>
      </c>
    </row>
    <row r="66" spans="1:12" x14ac:dyDescent="0.2">
      <c r="A66" t="s">
        <v>57</v>
      </c>
      <c r="B66" s="16" t="s">
        <v>108</v>
      </c>
      <c r="C66" s="16" t="s">
        <v>164</v>
      </c>
      <c r="D66" s="51">
        <v>0.61911939999999999</v>
      </c>
      <c r="E66" s="48">
        <v>31609</v>
      </c>
      <c r="F66" s="18">
        <v>5209</v>
      </c>
      <c r="G66" s="19">
        <v>1085</v>
      </c>
      <c r="H66" s="20">
        <v>65</v>
      </c>
      <c r="I66" s="34">
        <v>0.97312357613447453</v>
      </c>
      <c r="J66" s="26">
        <v>0.97931942094378643</v>
      </c>
      <c r="K66" s="27">
        <v>0.99450045829514211</v>
      </c>
      <c r="L66" s="28">
        <v>0.94202898550724634</v>
      </c>
    </row>
    <row r="67" spans="1:12" x14ac:dyDescent="0.2">
      <c r="A67" t="s">
        <v>30</v>
      </c>
      <c r="B67" s="16" t="s">
        <v>134</v>
      </c>
      <c r="C67" s="16" t="s">
        <v>149</v>
      </c>
      <c r="D67" s="51">
        <v>0.45528350000000001</v>
      </c>
      <c r="E67" s="48">
        <v>31838</v>
      </c>
      <c r="F67" s="18">
        <v>5262</v>
      </c>
      <c r="G67" s="19">
        <v>1087</v>
      </c>
      <c r="H67" s="20">
        <v>66</v>
      </c>
      <c r="I67" s="34">
        <v>0.98017363462840956</v>
      </c>
      <c r="J67" s="26">
        <v>0.98928369994359844</v>
      </c>
      <c r="K67" s="27">
        <v>0.99633363886342807</v>
      </c>
      <c r="L67" s="28">
        <v>0.95652173913043481</v>
      </c>
    </row>
    <row r="68" spans="1:12" x14ac:dyDescent="0.2">
      <c r="A68" t="s">
        <v>52</v>
      </c>
      <c r="B68" s="16" t="s">
        <v>112</v>
      </c>
      <c r="C68" s="16" t="s">
        <v>127</v>
      </c>
      <c r="D68" s="51">
        <v>0.4189544</v>
      </c>
      <c r="E68" s="48">
        <v>31889</v>
      </c>
      <c r="F68" s="18">
        <v>5272</v>
      </c>
      <c r="G68" s="19">
        <v>1089</v>
      </c>
      <c r="H68" s="20">
        <v>67</v>
      </c>
      <c r="I68" s="34">
        <v>0.98174373499168766</v>
      </c>
      <c r="J68" s="26">
        <v>0.99116375258507239</v>
      </c>
      <c r="K68" s="27">
        <v>0.99816681943171404</v>
      </c>
      <c r="L68" s="28">
        <v>0.97101449275362317</v>
      </c>
    </row>
    <row r="69" spans="1:12" x14ac:dyDescent="0.2">
      <c r="A69" t="s">
        <v>51</v>
      </c>
      <c r="B69" s="16" t="s">
        <v>112</v>
      </c>
      <c r="C69" s="16" t="s">
        <v>145</v>
      </c>
      <c r="D69" s="51">
        <v>0.29402220000000001</v>
      </c>
      <c r="E69" s="48">
        <v>32065</v>
      </c>
      <c r="F69" s="18">
        <v>5289</v>
      </c>
      <c r="G69" s="19">
        <v>1090</v>
      </c>
      <c r="H69" s="20">
        <v>68</v>
      </c>
      <c r="I69" s="34">
        <v>0.98716212055907893</v>
      </c>
      <c r="J69" s="26">
        <v>0.99435984207557815</v>
      </c>
      <c r="K69" s="27">
        <v>0.99908340971585696</v>
      </c>
      <c r="L69" s="28">
        <v>0.98550724637681164</v>
      </c>
    </row>
    <row r="70" spans="1:12" x14ac:dyDescent="0.2">
      <c r="A70" t="s">
        <v>56</v>
      </c>
      <c r="B70" s="16" t="s">
        <v>108</v>
      </c>
      <c r="C70" s="16" t="s">
        <v>157</v>
      </c>
      <c r="D70" s="51">
        <v>0.12334100000000001</v>
      </c>
      <c r="E70" s="48">
        <v>32307</v>
      </c>
      <c r="F70" s="18">
        <v>5305</v>
      </c>
      <c r="G70" s="19">
        <v>1091</v>
      </c>
      <c r="H70" s="20">
        <v>69</v>
      </c>
      <c r="I70" s="34">
        <v>0.99461240071424173</v>
      </c>
      <c r="J70" s="26">
        <v>0.99736792630193649</v>
      </c>
      <c r="K70" s="27">
        <v>1</v>
      </c>
      <c r="L70" s="28">
        <v>1</v>
      </c>
    </row>
    <row r="71" spans="1:12" x14ac:dyDescent="0.2">
      <c r="D71" s="52"/>
      <c r="E71" s="53"/>
      <c r="F71" s="54"/>
      <c r="G71" s="54"/>
      <c r="H71" s="54"/>
      <c r="I71" s="34"/>
      <c r="J71" s="26"/>
      <c r="K71" s="27"/>
      <c r="L71" s="28"/>
    </row>
    <row r="72" spans="1:12" x14ac:dyDescent="0.2">
      <c r="D72" s="52"/>
      <c r="E72" s="48"/>
      <c r="F72" s="18"/>
      <c r="G72" s="19"/>
      <c r="H72" s="20"/>
      <c r="I72" s="34"/>
      <c r="J72" s="26"/>
      <c r="K72" s="27"/>
      <c r="L72" s="28"/>
    </row>
  </sheetData>
  <phoneticPr fontId="3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4" max="4" width="7.28515625" customWidth="1"/>
    <col min="5" max="5" width="15.140625" customWidth="1"/>
    <col min="6" max="6" width="14.140625" customWidth="1"/>
    <col min="7" max="7" width="15.28515625" customWidth="1"/>
    <col min="8" max="8" width="14.28515625" customWidth="1"/>
    <col min="10" max="10" width="7.28515625" customWidth="1"/>
  </cols>
  <sheetData>
    <row r="1" spans="1:12" ht="97.5" customHeight="1" x14ac:dyDescent="0.2">
      <c r="A1" s="49" t="s">
        <v>0</v>
      </c>
      <c r="B1" s="49" t="s">
        <v>77</v>
      </c>
      <c r="C1" s="49" t="s">
        <v>78</v>
      </c>
      <c r="D1" s="42" t="s">
        <v>236</v>
      </c>
      <c r="E1" s="8" t="s">
        <v>187</v>
      </c>
      <c r="F1" s="9" t="s">
        <v>188</v>
      </c>
      <c r="G1" s="10" t="s">
        <v>189</v>
      </c>
      <c r="H1" s="11" t="s">
        <v>190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76</v>
      </c>
      <c r="B2" s="16" t="s">
        <v>99</v>
      </c>
      <c r="C2" s="16" t="s">
        <v>100</v>
      </c>
      <c r="D2" s="32">
        <v>48.599670000000003</v>
      </c>
      <c r="E2" s="33">
        <v>529</v>
      </c>
      <c r="F2" s="18">
        <v>61</v>
      </c>
      <c r="G2" s="19">
        <v>16</v>
      </c>
      <c r="H2" s="20">
        <v>1</v>
      </c>
      <c r="I2" s="39">
        <v>1.6285942983806416E-2</v>
      </c>
      <c r="J2" s="26">
        <v>1.1468321112991163E-2</v>
      </c>
      <c r="K2" s="27">
        <v>1.466544454628781E-2</v>
      </c>
      <c r="L2" s="28">
        <v>1.4492753623188406E-2</v>
      </c>
    </row>
    <row r="3" spans="1:12" x14ac:dyDescent="0.2">
      <c r="A3" t="s">
        <v>24</v>
      </c>
      <c r="B3" s="16" t="s">
        <v>98</v>
      </c>
      <c r="C3" s="16" t="s">
        <v>98</v>
      </c>
      <c r="D3" s="32">
        <v>43.892440000000001</v>
      </c>
      <c r="E3" s="33">
        <v>1352</v>
      </c>
      <c r="F3" s="18">
        <v>173</v>
      </c>
      <c r="G3" s="19">
        <v>33</v>
      </c>
      <c r="H3" s="20">
        <v>2</v>
      </c>
      <c r="I3" s="39">
        <v>4.162305276768672E-2</v>
      </c>
      <c r="J3" s="26">
        <v>3.2524910697499528E-2</v>
      </c>
      <c r="K3" s="27">
        <v>3.0247479376718608E-2</v>
      </c>
      <c r="L3" s="28">
        <v>2.8985507246376812E-2</v>
      </c>
    </row>
    <row r="4" spans="1:12" x14ac:dyDescent="0.2">
      <c r="A4" t="s">
        <v>13</v>
      </c>
      <c r="B4" s="16" t="s">
        <v>103</v>
      </c>
      <c r="C4" s="16" t="s">
        <v>103</v>
      </c>
      <c r="D4" s="32">
        <v>40.784399999999998</v>
      </c>
      <c r="E4" s="33">
        <v>2086</v>
      </c>
      <c r="F4" s="18">
        <v>268</v>
      </c>
      <c r="G4" s="19">
        <v>45</v>
      </c>
      <c r="H4" s="20">
        <v>3</v>
      </c>
      <c r="I4" s="39">
        <v>6.4220183486238536E-2</v>
      </c>
      <c r="J4" s="26">
        <v>5.0385410791502161E-2</v>
      </c>
      <c r="K4" s="27">
        <v>4.1246562786434467E-2</v>
      </c>
      <c r="L4" s="28">
        <v>4.3478260869565216E-2</v>
      </c>
    </row>
    <row r="5" spans="1:12" x14ac:dyDescent="0.2">
      <c r="A5" t="s">
        <v>65</v>
      </c>
      <c r="B5" s="16" t="s">
        <v>120</v>
      </c>
      <c r="C5" s="16" t="s">
        <v>121</v>
      </c>
      <c r="D5" s="32">
        <v>39.40578</v>
      </c>
      <c r="E5" s="33">
        <v>2470</v>
      </c>
      <c r="F5" s="18">
        <v>315</v>
      </c>
      <c r="G5" s="19">
        <v>51</v>
      </c>
      <c r="H5" s="20">
        <v>4</v>
      </c>
      <c r="I5" s="39">
        <v>7.6042115633273816E-2</v>
      </c>
      <c r="J5" s="26">
        <v>5.9221658206429779E-2</v>
      </c>
      <c r="K5" s="27">
        <v>4.6746104491292392E-2</v>
      </c>
      <c r="L5" s="28">
        <v>5.7971014492753624E-2</v>
      </c>
    </row>
    <row r="6" spans="1:12" x14ac:dyDescent="0.2">
      <c r="A6" t="s">
        <v>12</v>
      </c>
      <c r="B6" s="16" t="s">
        <v>93</v>
      </c>
      <c r="C6" s="16" t="s">
        <v>93</v>
      </c>
      <c r="D6" s="32">
        <v>36.221290000000003</v>
      </c>
      <c r="E6" s="33">
        <v>3723</v>
      </c>
      <c r="F6" s="18">
        <v>504</v>
      </c>
      <c r="G6" s="19">
        <v>79</v>
      </c>
      <c r="H6" s="20">
        <v>5</v>
      </c>
      <c r="I6" s="39">
        <v>0.11461732651930299</v>
      </c>
      <c r="J6" s="26">
        <v>9.475465313028765E-2</v>
      </c>
      <c r="K6" s="27">
        <v>7.2410632447296064E-2</v>
      </c>
      <c r="L6" s="28">
        <v>7.2463768115942032E-2</v>
      </c>
    </row>
    <row r="7" spans="1:12" x14ac:dyDescent="0.2">
      <c r="A7" t="s">
        <v>62</v>
      </c>
      <c r="B7" s="16" t="s">
        <v>129</v>
      </c>
      <c r="C7" s="16" t="s">
        <v>129</v>
      </c>
      <c r="D7" s="32">
        <v>35.224449999999997</v>
      </c>
      <c r="E7" s="33">
        <v>4153</v>
      </c>
      <c r="F7" s="18">
        <v>569</v>
      </c>
      <c r="G7" s="19">
        <v>87</v>
      </c>
      <c r="H7" s="20">
        <v>6</v>
      </c>
      <c r="I7" s="39">
        <v>0.12785542762145188</v>
      </c>
      <c r="J7" s="26">
        <v>0.1069749952998684</v>
      </c>
      <c r="K7" s="27">
        <v>7.974335472043996E-2</v>
      </c>
      <c r="L7" s="28">
        <v>8.6956521739130432E-2</v>
      </c>
    </row>
    <row r="8" spans="1:12" x14ac:dyDescent="0.2">
      <c r="A8" t="s">
        <v>33</v>
      </c>
      <c r="B8" s="16" t="s">
        <v>118</v>
      </c>
      <c r="C8" s="16" t="s">
        <v>119</v>
      </c>
      <c r="D8" s="32">
        <v>35.049489999999999</v>
      </c>
      <c r="E8" s="33">
        <v>4224</v>
      </c>
      <c r="F8" s="18">
        <v>580</v>
      </c>
      <c r="G8" s="19">
        <v>91</v>
      </c>
      <c r="H8" s="20">
        <v>7</v>
      </c>
      <c r="I8" s="39">
        <v>0.13004125361738808</v>
      </c>
      <c r="J8" s="26">
        <v>0.10904305320548975</v>
      </c>
      <c r="K8" s="27">
        <v>8.3409715857011915E-2</v>
      </c>
      <c r="L8" s="28">
        <v>0.10144927536231885</v>
      </c>
    </row>
    <row r="9" spans="1:12" x14ac:dyDescent="0.2">
      <c r="A9" t="s">
        <v>68</v>
      </c>
      <c r="B9" s="16" t="s">
        <v>110</v>
      </c>
      <c r="C9" s="16" t="s">
        <v>111</v>
      </c>
      <c r="D9" s="32">
        <v>34.680010000000003</v>
      </c>
      <c r="E9" s="33">
        <v>4396</v>
      </c>
      <c r="F9" s="18">
        <v>627</v>
      </c>
      <c r="G9" s="19">
        <v>96</v>
      </c>
      <c r="H9" s="20">
        <v>8</v>
      </c>
      <c r="I9" s="39">
        <v>0.13533649405824766</v>
      </c>
      <c r="J9" s="26">
        <v>0.11787930062041738</v>
      </c>
      <c r="K9" s="27">
        <v>8.7992667277726852E-2</v>
      </c>
      <c r="L9" s="28">
        <v>0.11594202898550725</v>
      </c>
    </row>
    <row r="10" spans="1:12" x14ac:dyDescent="0.2">
      <c r="A10" t="s">
        <v>59</v>
      </c>
      <c r="B10" s="16" t="s">
        <v>101</v>
      </c>
      <c r="C10" s="16" t="s">
        <v>102</v>
      </c>
      <c r="D10" s="32">
        <v>34.6</v>
      </c>
      <c r="E10" s="33">
        <v>4443</v>
      </c>
      <c r="F10" s="18">
        <v>636</v>
      </c>
      <c r="G10" s="19">
        <v>99</v>
      </c>
      <c r="H10" s="20">
        <v>9</v>
      </c>
      <c r="I10" s="39">
        <v>0.13678344929499414</v>
      </c>
      <c r="J10" s="26">
        <v>0.11957134799774394</v>
      </c>
      <c r="K10" s="27">
        <v>9.0742438130155825E-2</v>
      </c>
      <c r="L10" s="28">
        <v>0.13043478260869565</v>
      </c>
    </row>
    <row r="11" spans="1:12" x14ac:dyDescent="0.2">
      <c r="A11" t="s">
        <v>72</v>
      </c>
      <c r="B11" s="16" t="s">
        <v>88</v>
      </c>
      <c r="C11" s="16" t="s">
        <v>89</v>
      </c>
      <c r="D11" s="32">
        <v>33.326979999999999</v>
      </c>
      <c r="E11" s="33">
        <v>5089</v>
      </c>
      <c r="F11" s="18">
        <v>748</v>
      </c>
      <c r="G11" s="19">
        <v>125</v>
      </c>
      <c r="H11" s="20">
        <v>10</v>
      </c>
      <c r="I11" s="39">
        <v>0.15667138722985038</v>
      </c>
      <c r="J11" s="26">
        <v>0.14062793758225231</v>
      </c>
      <c r="K11" s="27">
        <v>0.11457378551787351</v>
      </c>
      <c r="L11" s="28">
        <v>0.14492753623188406</v>
      </c>
    </row>
    <row r="12" spans="1:12" x14ac:dyDescent="0.2">
      <c r="A12" t="s">
        <v>71</v>
      </c>
      <c r="B12" s="16" t="s">
        <v>132</v>
      </c>
      <c r="C12" s="16" t="s">
        <v>132</v>
      </c>
      <c r="D12" s="32">
        <v>32.084029999999998</v>
      </c>
      <c r="E12" s="33">
        <v>5798</v>
      </c>
      <c r="F12" s="18">
        <v>856</v>
      </c>
      <c r="G12" s="19">
        <v>138</v>
      </c>
      <c r="H12" s="20">
        <v>11</v>
      </c>
      <c r="I12" s="39">
        <v>0.17849886090757958</v>
      </c>
      <c r="J12" s="26">
        <v>0.1609325061101711</v>
      </c>
      <c r="K12" s="27">
        <v>0.12648945921173235</v>
      </c>
      <c r="L12" s="28">
        <v>0.15942028985507245</v>
      </c>
    </row>
    <row r="13" spans="1:12" x14ac:dyDescent="0.2">
      <c r="A13" t="s">
        <v>70</v>
      </c>
      <c r="B13" s="16" t="s">
        <v>125</v>
      </c>
      <c r="C13" s="16" t="s">
        <v>125</v>
      </c>
      <c r="D13" s="32">
        <v>31.654389999999999</v>
      </c>
      <c r="E13" s="33">
        <v>6054</v>
      </c>
      <c r="F13" s="18">
        <v>896</v>
      </c>
      <c r="G13" s="19">
        <v>145</v>
      </c>
      <c r="H13" s="20">
        <v>12</v>
      </c>
      <c r="I13" s="39">
        <v>0.1863801490056031</v>
      </c>
      <c r="J13" s="26">
        <v>0.16845271667606693</v>
      </c>
      <c r="K13" s="27">
        <v>0.13290559120073328</v>
      </c>
      <c r="L13" s="28">
        <v>0.17391304347826086</v>
      </c>
    </row>
    <row r="14" spans="1:12" x14ac:dyDescent="0.2">
      <c r="A14" t="s">
        <v>23</v>
      </c>
      <c r="B14" s="16" t="s">
        <v>92</v>
      </c>
      <c r="C14" s="16" t="s">
        <v>92</v>
      </c>
      <c r="D14" s="32">
        <v>31.09515</v>
      </c>
      <c r="E14" s="33">
        <v>6405</v>
      </c>
      <c r="F14" s="18">
        <v>957</v>
      </c>
      <c r="G14" s="19">
        <v>153</v>
      </c>
      <c r="H14" s="20">
        <v>13</v>
      </c>
      <c r="I14" s="39">
        <v>0.19718613385875253</v>
      </c>
      <c r="J14" s="26">
        <v>0.1799210377890581</v>
      </c>
      <c r="K14" s="27">
        <v>0.14023831347387716</v>
      </c>
      <c r="L14" s="28">
        <v>0.18840579710144928</v>
      </c>
    </row>
    <row r="15" spans="1:12" x14ac:dyDescent="0.2">
      <c r="A15" t="s">
        <v>41</v>
      </c>
      <c r="B15" s="16" t="s">
        <v>84</v>
      </c>
      <c r="C15" s="16" t="s">
        <v>107</v>
      </c>
      <c r="D15" s="32">
        <v>28.601220000000001</v>
      </c>
      <c r="E15" s="33">
        <v>8271</v>
      </c>
      <c r="F15" s="18">
        <v>1294</v>
      </c>
      <c r="G15" s="19">
        <v>195</v>
      </c>
      <c r="H15" s="20">
        <v>14</v>
      </c>
      <c r="I15" s="39">
        <v>0.25463333538575211</v>
      </c>
      <c r="J15" s="26">
        <v>0.24327881180673058</v>
      </c>
      <c r="K15" s="27">
        <v>0.17873510540788268</v>
      </c>
      <c r="L15" s="28">
        <v>0.20289855072463769</v>
      </c>
    </row>
    <row r="16" spans="1:12" x14ac:dyDescent="0.2">
      <c r="A16" t="s">
        <v>26</v>
      </c>
      <c r="B16" s="16" t="s">
        <v>95</v>
      </c>
      <c r="C16" s="16" t="s">
        <v>150</v>
      </c>
      <c r="D16" s="32">
        <v>27.900220000000001</v>
      </c>
      <c r="E16" s="33">
        <v>8824</v>
      </c>
      <c r="F16" s="18">
        <v>1406</v>
      </c>
      <c r="G16" s="19">
        <v>211</v>
      </c>
      <c r="H16" s="20">
        <v>15</v>
      </c>
      <c r="I16" s="39">
        <v>0.27165814912874825</v>
      </c>
      <c r="J16" s="26">
        <v>0.26433540139123896</v>
      </c>
      <c r="K16" s="27">
        <v>0.1934005499541705</v>
      </c>
      <c r="L16" s="28">
        <v>0.21739130434782608</v>
      </c>
    </row>
    <row r="17" spans="1:12" x14ac:dyDescent="0.2">
      <c r="A17" t="s">
        <v>74</v>
      </c>
      <c r="B17" s="16" t="s">
        <v>99</v>
      </c>
      <c r="C17" s="16" t="s">
        <v>114</v>
      </c>
      <c r="D17" s="32">
        <v>27.783480000000001</v>
      </c>
      <c r="E17" s="33">
        <v>8923</v>
      </c>
      <c r="F17" s="18">
        <v>1435</v>
      </c>
      <c r="G17" s="19">
        <v>215</v>
      </c>
      <c r="H17" s="20">
        <v>16</v>
      </c>
      <c r="I17" s="39">
        <v>0.27470599101040577</v>
      </c>
      <c r="J17" s="26">
        <v>0.26978755405151345</v>
      </c>
      <c r="K17" s="27">
        <v>0.19706691109074242</v>
      </c>
      <c r="L17" s="28">
        <v>0.2318840579710145</v>
      </c>
    </row>
    <row r="18" spans="1:12" x14ac:dyDescent="0.2">
      <c r="A18" t="s">
        <v>17</v>
      </c>
      <c r="B18" s="16" t="s">
        <v>139</v>
      </c>
      <c r="C18" s="16" t="s">
        <v>140</v>
      </c>
      <c r="D18" s="32">
        <v>26.176159999999999</v>
      </c>
      <c r="E18" s="33">
        <v>10334</v>
      </c>
      <c r="F18" s="18">
        <v>1708</v>
      </c>
      <c r="G18" s="19">
        <v>249</v>
      </c>
      <c r="H18" s="20">
        <v>17</v>
      </c>
      <c r="I18" s="39">
        <v>0.31814543439443382</v>
      </c>
      <c r="J18" s="26">
        <v>0.32111299116375258</v>
      </c>
      <c r="K18" s="27">
        <v>0.22823098075160403</v>
      </c>
      <c r="L18" s="28">
        <v>0.24637681159420291</v>
      </c>
    </row>
    <row r="19" spans="1:12" x14ac:dyDescent="0.2">
      <c r="A19" t="s">
        <v>19</v>
      </c>
      <c r="B19" s="16" t="s">
        <v>122</v>
      </c>
      <c r="C19" s="16" t="s">
        <v>144</v>
      </c>
      <c r="D19" s="32">
        <v>26.15279</v>
      </c>
      <c r="E19" s="33">
        <v>10352</v>
      </c>
      <c r="F19" s="18">
        <v>1711</v>
      </c>
      <c r="G19" s="19">
        <v>251</v>
      </c>
      <c r="H19" s="20">
        <v>18</v>
      </c>
      <c r="I19" s="39">
        <v>0.3186995874638261</v>
      </c>
      <c r="J19" s="26">
        <v>0.32167700695619478</v>
      </c>
      <c r="K19" s="27">
        <v>0.23006416131989002</v>
      </c>
      <c r="L19" s="28">
        <v>0.2608695652173913</v>
      </c>
    </row>
    <row r="20" spans="1:12" x14ac:dyDescent="0.2">
      <c r="A20" t="s">
        <v>30</v>
      </c>
      <c r="B20" s="16" t="s">
        <v>134</v>
      </c>
      <c r="C20" s="16" t="s">
        <v>149</v>
      </c>
      <c r="D20" s="32">
        <v>25.817150000000002</v>
      </c>
      <c r="E20" s="33">
        <v>10644</v>
      </c>
      <c r="F20" s="18">
        <v>1763</v>
      </c>
      <c r="G20" s="19">
        <v>257</v>
      </c>
      <c r="H20" s="20">
        <v>19</v>
      </c>
      <c r="I20" s="39">
        <v>0.32768918170063421</v>
      </c>
      <c r="J20" s="26">
        <v>0.33145328069185936</v>
      </c>
      <c r="K20" s="27">
        <v>0.23556370302474794</v>
      </c>
      <c r="L20" s="28">
        <v>0.27536231884057971</v>
      </c>
    </row>
    <row r="21" spans="1:12" x14ac:dyDescent="0.2">
      <c r="A21" t="s">
        <v>34</v>
      </c>
      <c r="B21" s="16" t="s">
        <v>118</v>
      </c>
      <c r="C21" s="16" t="s">
        <v>133</v>
      </c>
      <c r="D21" s="32">
        <v>25.53181</v>
      </c>
      <c r="E21" s="33">
        <v>10909</v>
      </c>
      <c r="F21" s="18">
        <v>1815</v>
      </c>
      <c r="G21" s="19">
        <v>269</v>
      </c>
      <c r="H21" s="20">
        <v>20</v>
      </c>
      <c r="I21" s="39">
        <v>0.33584754633335384</v>
      </c>
      <c r="J21" s="26">
        <v>0.34122955442752395</v>
      </c>
      <c r="K21" s="27">
        <v>0.2465627864344638</v>
      </c>
      <c r="L21" s="28">
        <v>0.28985507246376813</v>
      </c>
    </row>
    <row r="22" spans="1:12" x14ac:dyDescent="0.2">
      <c r="A22" t="s">
        <v>75</v>
      </c>
      <c r="B22" s="16" t="s">
        <v>99</v>
      </c>
      <c r="C22" s="16" t="s">
        <v>156</v>
      </c>
      <c r="D22" s="32">
        <v>24.85615</v>
      </c>
      <c r="E22" s="33">
        <v>11550</v>
      </c>
      <c r="F22" s="18">
        <v>1938</v>
      </c>
      <c r="G22" s="19">
        <v>294</v>
      </c>
      <c r="H22" s="20">
        <v>21</v>
      </c>
      <c r="I22" s="39">
        <v>0.35558155286004556</v>
      </c>
      <c r="J22" s="26">
        <v>0.36435420191765372</v>
      </c>
      <c r="K22" s="27">
        <v>0.26947754353803849</v>
      </c>
      <c r="L22" s="28">
        <v>0.30434782608695654</v>
      </c>
    </row>
    <row r="23" spans="1:12" x14ac:dyDescent="0.2">
      <c r="A23" t="s">
        <v>18</v>
      </c>
      <c r="B23" s="16" t="s">
        <v>139</v>
      </c>
      <c r="C23" s="16" t="s">
        <v>141</v>
      </c>
      <c r="D23" s="32">
        <v>24.34273</v>
      </c>
      <c r="E23" s="33">
        <v>12040</v>
      </c>
      <c r="F23" s="18">
        <v>2036</v>
      </c>
      <c r="G23" s="19">
        <v>316</v>
      </c>
      <c r="H23" s="20">
        <v>22</v>
      </c>
      <c r="I23" s="39">
        <v>0.37066683086016872</v>
      </c>
      <c r="J23" s="26">
        <v>0.3827787178040985</v>
      </c>
      <c r="K23" s="27">
        <v>0.28964252978918426</v>
      </c>
      <c r="L23" s="28">
        <v>0.3188405797101449</v>
      </c>
    </row>
    <row r="24" spans="1:12" x14ac:dyDescent="0.2">
      <c r="A24" t="s">
        <v>29</v>
      </c>
      <c r="B24" s="16" t="s">
        <v>136</v>
      </c>
      <c r="C24" s="16" t="s">
        <v>143</v>
      </c>
      <c r="D24" s="32">
        <v>22.861999999999998</v>
      </c>
      <c r="E24" s="33">
        <v>13492</v>
      </c>
      <c r="F24" s="18">
        <v>2319</v>
      </c>
      <c r="G24" s="19">
        <v>373</v>
      </c>
      <c r="H24" s="20">
        <v>23</v>
      </c>
      <c r="I24" s="39">
        <v>0.41536851179114587</v>
      </c>
      <c r="J24" s="26">
        <v>0.43598420755781164</v>
      </c>
      <c r="K24" s="27">
        <v>0.34188817598533455</v>
      </c>
      <c r="L24" s="28">
        <v>0.33333333333333331</v>
      </c>
    </row>
    <row r="25" spans="1:12" x14ac:dyDescent="0.2">
      <c r="A25" t="s">
        <v>67</v>
      </c>
      <c r="B25" s="16" t="s">
        <v>110</v>
      </c>
      <c r="C25" s="16" t="s">
        <v>159</v>
      </c>
      <c r="D25" s="32">
        <v>22.196909999999999</v>
      </c>
      <c r="E25" s="33">
        <v>14181</v>
      </c>
      <c r="F25" s="18">
        <v>2419</v>
      </c>
      <c r="G25" s="19">
        <v>394</v>
      </c>
      <c r="H25" s="20">
        <v>24</v>
      </c>
      <c r="I25" s="39">
        <v>0.43658025983621696</v>
      </c>
      <c r="J25" s="26">
        <v>0.45478473397255126</v>
      </c>
      <c r="K25" s="27">
        <v>0.36113657195233728</v>
      </c>
      <c r="L25" s="28">
        <v>0.34782608695652173</v>
      </c>
    </row>
    <row r="26" spans="1:12" x14ac:dyDescent="0.2">
      <c r="A26" t="s">
        <v>60</v>
      </c>
      <c r="B26" s="16" t="s">
        <v>101</v>
      </c>
      <c r="C26" s="16" t="s">
        <v>154</v>
      </c>
      <c r="D26" s="32">
        <v>22.16995</v>
      </c>
      <c r="E26" s="33">
        <v>14202</v>
      </c>
      <c r="F26" s="18">
        <v>2420</v>
      </c>
      <c r="G26" s="19">
        <v>395</v>
      </c>
      <c r="H26" s="20">
        <v>25</v>
      </c>
      <c r="I26" s="39">
        <v>0.43722677175050795</v>
      </c>
      <c r="J26" s="26">
        <v>0.45497273923669862</v>
      </c>
      <c r="K26" s="27">
        <v>0.36205316223648032</v>
      </c>
      <c r="L26" s="28">
        <v>0.36231884057971014</v>
      </c>
    </row>
    <row r="27" spans="1:12" x14ac:dyDescent="0.2">
      <c r="A27" t="s">
        <v>42</v>
      </c>
      <c r="B27" s="16" t="s">
        <v>84</v>
      </c>
      <c r="C27" s="16" t="s">
        <v>104</v>
      </c>
      <c r="D27" s="32">
        <v>22.069710000000001</v>
      </c>
      <c r="E27" s="33">
        <v>14294</v>
      </c>
      <c r="F27" s="18">
        <v>2434</v>
      </c>
      <c r="G27" s="19">
        <v>396</v>
      </c>
      <c r="H27" s="20">
        <v>26</v>
      </c>
      <c r="I27" s="39">
        <v>0.44005910966073519</v>
      </c>
      <c r="J27" s="26">
        <v>0.45760481293476218</v>
      </c>
      <c r="K27" s="27">
        <v>0.3629697525206233</v>
      </c>
      <c r="L27" s="28">
        <v>0.37681159420289856</v>
      </c>
    </row>
    <row r="28" spans="1:12" x14ac:dyDescent="0.2">
      <c r="A28" t="s">
        <v>15</v>
      </c>
      <c r="B28" s="16" t="s">
        <v>105</v>
      </c>
      <c r="C28" s="16" t="s">
        <v>106</v>
      </c>
      <c r="D28" s="32">
        <v>21.870799999999999</v>
      </c>
      <c r="E28" s="33">
        <v>14498</v>
      </c>
      <c r="F28" s="18">
        <v>2464</v>
      </c>
      <c r="G28" s="19">
        <v>402</v>
      </c>
      <c r="H28" s="20">
        <v>27</v>
      </c>
      <c r="I28" s="39">
        <v>0.44633951111384768</v>
      </c>
      <c r="J28" s="26">
        <v>0.46324497085918404</v>
      </c>
      <c r="K28" s="27">
        <v>0.36846929422548119</v>
      </c>
      <c r="L28" s="28">
        <v>0.39130434782608697</v>
      </c>
    </row>
    <row r="29" spans="1:12" x14ac:dyDescent="0.2">
      <c r="A29" t="s">
        <v>25</v>
      </c>
      <c r="B29" s="16" t="s">
        <v>95</v>
      </c>
      <c r="C29" s="16" t="s">
        <v>96</v>
      </c>
      <c r="D29" s="32">
        <v>21.224329999999998</v>
      </c>
      <c r="E29" s="33">
        <v>15187</v>
      </c>
      <c r="F29" s="18">
        <v>2599</v>
      </c>
      <c r="G29" s="19">
        <v>426</v>
      </c>
      <c r="H29" s="20">
        <v>28</v>
      </c>
      <c r="I29" s="39">
        <v>0.46755125915891876</v>
      </c>
      <c r="J29" s="26">
        <v>0.48862568151908253</v>
      </c>
      <c r="K29" s="27">
        <v>0.39046746104491292</v>
      </c>
      <c r="L29" s="28">
        <v>0.40579710144927539</v>
      </c>
    </row>
    <row r="30" spans="1:12" x14ac:dyDescent="0.2">
      <c r="A30" t="s">
        <v>63</v>
      </c>
      <c r="B30" s="16" t="s">
        <v>120</v>
      </c>
      <c r="C30" s="16" t="s">
        <v>130</v>
      </c>
      <c r="D30" s="32">
        <v>20.993500000000001</v>
      </c>
      <c r="E30" s="33">
        <v>15439</v>
      </c>
      <c r="F30" s="18">
        <v>2643</v>
      </c>
      <c r="G30" s="19">
        <v>434</v>
      </c>
      <c r="H30" s="20">
        <v>29</v>
      </c>
      <c r="I30" s="39">
        <v>0.47530940213041067</v>
      </c>
      <c r="J30" s="26">
        <v>0.49689791314156795</v>
      </c>
      <c r="K30" s="27">
        <v>0.39780018331805683</v>
      </c>
      <c r="L30" s="28">
        <v>0.42028985507246375</v>
      </c>
    </row>
    <row r="31" spans="1:12" x14ac:dyDescent="0.2">
      <c r="A31" t="s">
        <v>8</v>
      </c>
      <c r="B31" s="16" t="s">
        <v>116</v>
      </c>
      <c r="C31" s="16" t="s">
        <v>163</v>
      </c>
      <c r="D31" s="32">
        <v>20.646170000000001</v>
      </c>
      <c r="E31" s="33">
        <v>15799</v>
      </c>
      <c r="F31" s="18">
        <v>2707</v>
      </c>
      <c r="G31" s="19">
        <v>444</v>
      </c>
      <c r="H31" s="20">
        <v>30</v>
      </c>
      <c r="I31" s="39">
        <v>0.48639246351825627</v>
      </c>
      <c r="J31" s="26">
        <v>0.50893025004700132</v>
      </c>
      <c r="K31" s="27">
        <v>0.40696608615948671</v>
      </c>
      <c r="L31" s="28">
        <v>0.43478260869565216</v>
      </c>
    </row>
    <row r="32" spans="1:12" x14ac:dyDescent="0.2">
      <c r="A32" t="s">
        <v>64</v>
      </c>
      <c r="B32" s="16" t="s">
        <v>120</v>
      </c>
      <c r="C32" s="16" t="s">
        <v>152</v>
      </c>
      <c r="D32" s="32">
        <v>19.778099999999998</v>
      </c>
      <c r="E32" s="33">
        <v>16709</v>
      </c>
      <c r="F32" s="18">
        <v>2857</v>
      </c>
      <c r="G32" s="19">
        <v>487</v>
      </c>
      <c r="H32" s="20">
        <v>31</v>
      </c>
      <c r="I32" s="39">
        <v>0.51440797980419928</v>
      </c>
      <c r="J32" s="26">
        <v>0.53713103966911069</v>
      </c>
      <c r="K32" s="27">
        <v>0.4463794683776352</v>
      </c>
      <c r="L32" s="28">
        <v>0.44927536231884058</v>
      </c>
    </row>
    <row r="33" spans="1:12" x14ac:dyDescent="0.2">
      <c r="A33" t="s">
        <v>31</v>
      </c>
      <c r="B33" s="16" t="s">
        <v>134</v>
      </c>
      <c r="C33" s="16" t="s">
        <v>135</v>
      </c>
      <c r="D33" s="32">
        <v>19.61645</v>
      </c>
      <c r="E33" s="33">
        <v>16896</v>
      </c>
      <c r="F33" s="18">
        <v>2894</v>
      </c>
      <c r="G33" s="19">
        <v>498</v>
      </c>
      <c r="H33" s="20">
        <v>32</v>
      </c>
      <c r="I33" s="39">
        <v>0.52016501446955232</v>
      </c>
      <c r="J33" s="26">
        <v>0.54408723444256435</v>
      </c>
      <c r="K33" s="27">
        <v>0.45646196150320806</v>
      </c>
      <c r="L33" s="28">
        <v>0.46376811594202899</v>
      </c>
    </row>
    <row r="34" spans="1:12" x14ac:dyDescent="0.2">
      <c r="A34" t="s">
        <v>27</v>
      </c>
      <c r="B34" s="16" t="s">
        <v>95</v>
      </c>
      <c r="C34" s="16" t="s">
        <v>146</v>
      </c>
      <c r="D34" s="32">
        <v>19.48565</v>
      </c>
      <c r="E34" s="33">
        <v>17043</v>
      </c>
      <c r="F34" s="18">
        <v>2920</v>
      </c>
      <c r="G34" s="19">
        <v>512</v>
      </c>
      <c r="H34" s="20">
        <v>33</v>
      </c>
      <c r="I34" s="39">
        <v>0.52469059786958927</v>
      </c>
      <c r="J34" s="26">
        <v>0.54897537131039664</v>
      </c>
      <c r="K34" s="27">
        <v>0.46929422548120991</v>
      </c>
      <c r="L34" s="28">
        <v>0.47826086956521741</v>
      </c>
    </row>
    <row r="35" spans="1:12" x14ac:dyDescent="0.2">
      <c r="A35" t="s">
        <v>10</v>
      </c>
      <c r="B35" s="16" t="s">
        <v>116</v>
      </c>
      <c r="C35" s="16" t="s">
        <v>148</v>
      </c>
      <c r="D35" s="32">
        <v>19.216619999999999</v>
      </c>
      <c r="E35" s="33">
        <v>17347</v>
      </c>
      <c r="F35" s="18">
        <v>2981</v>
      </c>
      <c r="G35" s="19">
        <v>524</v>
      </c>
      <c r="H35" s="20">
        <v>34</v>
      </c>
      <c r="I35" s="39">
        <v>0.53404962748599227</v>
      </c>
      <c r="J35" s="26">
        <v>0.56044369242338787</v>
      </c>
      <c r="K35" s="27">
        <v>0.48029330889092575</v>
      </c>
      <c r="L35" s="28">
        <v>0.49275362318840582</v>
      </c>
    </row>
    <row r="36" spans="1:12" x14ac:dyDescent="0.2">
      <c r="A36" t="s">
        <v>46</v>
      </c>
      <c r="B36" s="16" t="s">
        <v>81</v>
      </c>
      <c r="C36" s="16" t="s">
        <v>86</v>
      </c>
      <c r="D36" s="32">
        <v>18.948810000000002</v>
      </c>
      <c r="E36" s="33">
        <v>17665</v>
      </c>
      <c r="F36" s="18">
        <v>3047</v>
      </c>
      <c r="G36" s="19">
        <v>537</v>
      </c>
      <c r="H36" s="20">
        <v>35</v>
      </c>
      <c r="I36" s="39">
        <v>0.54383966504525583</v>
      </c>
      <c r="J36" s="26">
        <v>0.57285203985711597</v>
      </c>
      <c r="K36" s="27">
        <v>0.49220898258478463</v>
      </c>
      <c r="L36" s="28">
        <v>0.50724637681159424</v>
      </c>
    </row>
    <row r="37" spans="1:12" x14ac:dyDescent="0.2">
      <c r="A37" t="s">
        <v>61</v>
      </c>
      <c r="B37" s="16" t="s">
        <v>101</v>
      </c>
      <c r="C37" s="16" t="s">
        <v>153</v>
      </c>
      <c r="D37" s="32">
        <v>18.870889999999999</v>
      </c>
      <c r="E37" s="33">
        <v>17759</v>
      </c>
      <c r="F37" s="18">
        <v>3073</v>
      </c>
      <c r="G37" s="19">
        <v>542</v>
      </c>
      <c r="H37" s="20">
        <v>36</v>
      </c>
      <c r="I37" s="39">
        <v>0.54673357551874879</v>
      </c>
      <c r="J37" s="26">
        <v>0.57774017672494826</v>
      </c>
      <c r="K37" s="27">
        <v>0.49679193400549954</v>
      </c>
      <c r="L37" s="28">
        <v>0.52173913043478259</v>
      </c>
    </row>
    <row r="38" spans="1:12" x14ac:dyDescent="0.2">
      <c r="A38" t="s">
        <v>16</v>
      </c>
      <c r="B38" s="16" t="s">
        <v>105</v>
      </c>
      <c r="C38" s="16" t="s">
        <v>155</v>
      </c>
      <c r="D38" s="32">
        <v>16.459289999999999</v>
      </c>
      <c r="E38" s="33">
        <v>20638</v>
      </c>
      <c r="F38" s="18">
        <v>3628</v>
      </c>
      <c r="G38" s="19">
        <v>656</v>
      </c>
      <c r="H38" s="20">
        <v>37</v>
      </c>
      <c r="I38" s="39">
        <v>0.63536728033988055</v>
      </c>
      <c r="J38" s="26">
        <v>0.68208309832675318</v>
      </c>
      <c r="K38" s="27">
        <v>0.60128322639780019</v>
      </c>
      <c r="L38" s="28">
        <v>0.53623188405797106</v>
      </c>
    </row>
    <row r="39" spans="1:12" x14ac:dyDescent="0.2">
      <c r="A39" t="s">
        <v>21</v>
      </c>
      <c r="B39" s="16" t="s">
        <v>122</v>
      </c>
      <c r="C39" s="16" t="s">
        <v>142</v>
      </c>
      <c r="D39" s="32">
        <v>16.43019</v>
      </c>
      <c r="E39" s="33">
        <v>20675</v>
      </c>
      <c r="F39" s="18">
        <v>3632</v>
      </c>
      <c r="G39" s="19">
        <v>659</v>
      </c>
      <c r="H39" s="20">
        <v>38</v>
      </c>
      <c r="I39" s="39">
        <v>0.63650637276029798</v>
      </c>
      <c r="J39" s="26">
        <v>0.68283511938334274</v>
      </c>
      <c r="K39" s="27">
        <v>0.60403299725022919</v>
      </c>
      <c r="L39" s="28">
        <v>0.55072463768115942</v>
      </c>
    </row>
    <row r="40" spans="1:12" x14ac:dyDescent="0.2">
      <c r="A40" t="s">
        <v>53</v>
      </c>
      <c r="B40" s="16" t="s">
        <v>112</v>
      </c>
      <c r="C40" s="16" t="s">
        <v>113</v>
      </c>
      <c r="D40" s="32">
        <v>16.071280000000002</v>
      </c>
      <c r="E40" s="33">
        <v>21083</v>
      </c>
      <c r="F40" s="18">
        <v>3715</v>
      </c>
      <c r="G40" s="19">
        <v>675</v>
      </c>
      <c r="H40" s="20">
        <v>39</v>
      </c>
      <c r="I40" s="39">
        <v>0.64906717566652294</v>
      </c>
      <c r="J40" s="26">
        <v>0.69843955630757659</v>
      </c>
      <c r="K40" s="27">
        <v>0.61869844179651701</v>
      </c>
      <c r="L40" s="28">
        <v>0.56521739130434778</v>
      </c>
    </row>
    <row r="41" spans="1:12" x14ac:dyDescent="0.2">
      <c r="A41" t="s">
        <v>50</v>
      </c>
      <c r="B41" s="16" t="s">
        <v>79</v>
      </c>
      <c r="C41" s="16" t="s">
        <v>90</v>
      </c>
      <c r="D41" s="32">
        <v>15.719340000000001</v>
      </c>
      <c r="E41" s="33">
        <v>21517</v>
      </c>
      <c r="F41" s="18">
        <v>3773</v>
      </c>
      <c r="G41" s="19">
        <v>686</v>
      </c>
      <c r="H41" s="20">
        <v>40</v>
      </c>
      <c r="I41" s="39">
        <v>0.66242842189520346</v>
      </c>
      <c r="J41" s="26">
        <v>0.70934386162812557</v>
      </c>
      <c r="K41" s="27">
        <v>0.62878093492208986</v>
      </c>
      <c r="L41" s="28">
        <v>0.57971014492753625</v>
      </c>
    </row>
    <row r="42" spans="1:12" x14ac:dyDescent="0.2">
      <c r="A42" t="s">
        <v>40</v>
      </c>
      <c r="B42" s="16" t="s">
        <v>84</v>
      </c>
      <c r="C42" s="16" t="s">
        <v>85</v>
      </c>
      <c r="D42" s="32">
        <v>14.02474</v>
      </c>
      <c r="E42" s="33">
        <v>23423</v>
      </c>
      <c r="F42" s="18">
        <v>4096</v>
      </c>
      <c r="G42" s="19">
        <v>764</v>
      </c>
      <c r="H42" s="20">
        <v>41</v>
      </c>
      <c r="I42" s="39">
        <v>0.72110707468751922</v>
      </c>
      <c r="J42" s="26">
        <v>0.77006956194773457</v>
      </c>
      <c r="K42" s="27">
        <v>0.70027497708524289</v>
      </c>
      <c r="L42" s="28">
        <v>0.59420289855072461</v>
      </c>
    </row>
    <row r="43" spans="1:12" x14ac:dyDescent="0.2">
      <c r="A43" t="s">
        <v>51</v>
      </c>
      <c r="B43" s="16" t="s">
        <v>112</v>
      </c>
      <c r="C43" s="16" t="s">
        <v>145</v>
      </c>
      <c r="D43" s="32">
        <v>13.47968</v>
      </c>
      <c r="E43" s="33">
        <v>24028</v>
      </c>
      <c r="F43" s="18">
        <v>4193</v>
      </c>
      <c r="G43" s="19">
        <v>784</v>
      </c>
      <c r="H43" s="20">
        <v>42</v>
      </c>
      <c r="I43" s="39">
        <v>0.73973277507542634</v>
      </c>
      <c r="J43" s="26">
        <v>0.78830607257003193</v>
      </c>
      <c r="K43" s="27">
        <v>0.71860678276810264</v>
      </c>
      <c r="L43" s="28">
        <v>0.60869565217391308</v>
      </c>
    </row>
    <row r="44" spans="1:12" x14ac:dyDescent="0.2">
      <c r="A44" t="s">
        <v>52</v>
      </c>
      <c r="B44" s="16" t="s">
        <v>112</v>
      </c>
      <c r="C44" s="16" t="s">
        <v>127</v>
      </c>
      <c r="D44" s="32">
        <v>13.46621</v>
      </c>
      <c r="E44" s="33">
        <v>24050</v>
      </c>
      <c r="F44" s="18">
        <v>4197</v>
      </c>
      <c r="G44" s="19">
        <v>786</v>
      </c>
      <c r="H44" s="20">
        <v>43</v>
      </c>
      <c r="I44" s="39">
        <v>0.74041007327135033</v>
      </c>
      <c r="J44" s="26">
        <v>0.78905809362662149</v>
      </c>
      <c r="K44" s="27">
        <v>0.7204399633363886</v>
      </c>
      <c r="L44" s="28">
        <v>0.62318840579710144</v>
      </c>
    </row>
    <row r="45" spans="1:12" x14ac:dyDescent="0.2">
      <c r="A45" t="s">
        <v>37</v>
      </c>
      <c r="B45" s="16" t="s">
        <v>82</v>
      </c>
      <c r="C45" s="16" t="s">
        <v>128</v>
      </c>
      <c r="D45" s="32">
        <v>13.192209999999999</v>
      </c>
      <c r="E45" s="33">
        <v>24354</v>
      </c>
      <c r="F45" s="18">
        <v>4253</v>
      </c>
      <c r="G45" s="19">
        <v>795</v>
      </c>
      <c r="H45" s="20">
        <v>44</v>
      </c>
      <c r="I45" s="39">
        <v>0.74976910288775322</v>
      </c>
      <c r="J45" s="26">
        <v>0.79958638841887575</v>
      </c>
      <c r="K45" s="27">
        <v>0.72868927589367549</v>
      </c>
      <c r="L45" s="28">
        <v>0.6376811594202898</v>
      </c>
    </row>
    <row r="46" spans="1:12" x14ac:dyDescent="0.2">
      <c r="A46" t="s">
        <v>22</v>
      </c>
      <c r="B46" s="16" t="s">
        <v>122</v>
      </c>
      <c r="C46" s="16" t="s">
        <v>123</v>
      </c>
      <c r="D46" s="32">
        <v>13.187860000000001</v>
      </c>
      <c r="E46" s="33">
        <v>24360</v>
      </c>
      <c r="F46" s="18">
        <v>4256</v>
      </c>
      <c r="G46" s="19">
        <v>797</v>
      </c>
      <c r="H46" s="20">
        <v>45</v>
      </c>
      <c r="I46" s="39">
        <v>0.74995382057755067</v>
      </c>
      <c r="J46" s="26">
        <v>0.80015040421131789</v>
      </c>
      <c r="K46" s="27">
        <v>0.73052245646196146</v>
      </c>
      <c r="L46" s="28">
        <v>0.65217391304347827</v>
      </c>
    </row>
    <row r="47" spans="1:12" x14ac:dyDescent="0.2">
      <c r="A47" t="s">
        <v>36</v>
      </c>
      <c r="B47" s="16" t="s">
        <v>82</v>
      </c>
      <c r="C47" s="16" t="s">
        <v>162</v>
      </c>
      <c r="D47" s="32">
        <v>12.98359</v>
      </c>
      <c r="E47" s="33">
        <v>24592</v>
      </c>
      <c r="F47" s="18">
        <v>4296</v>
      </c>
      <c r="G47" s="19">
        <v>806</v>
      </c>
      <c r="H47" s="20">
        <v>46</v>
      </c>
      <c r="I47" s="39">
        <v>0.75709623791638447</v>
      </c>
      <c r="J47" s="26">
        <v>0.8076706147772138</v>
      </c>
      <c r="K47" s="27">
        <v>0.73877176901924835</v>
      </c>
      <c r="L47" s="28">
        <v>0.66666666666666663</v>
      </c>
    </row>
    <row r="48" spans="1:12" x14ac:dyDescent="0.2">
      <c r="A48" t="s">
        <v>47</v>
      </c>
      <c r="B48" s="16" t="s">
        <v>79</v>
      </c>
      <c r="C48" s="16" t="s">
        <v>138</v>
      </c>
      <c r="D48" s="32">
        <v>12.713480000000001</v>
      </c>
      <c r="E48" s="33">
        <v>24896</v>
      </c>
      <c r="F48" s="18">
        <v>4342</v>
      </c>
      <c r="G48" s="19">
        <v>816</v>
      </c>
      <c r="H48" s="20">
        <v>47</v>
      </c>
      <c r="I48" s="39">
        <v>0.76645526753278737</v>
      </c>
      <c r="J48" s="26">
        <v>0.816318856927994</v>
      </c>
      <c r="K48" s="27">
        <v>0.74793767186067828</v>
      </c>
      <c r="L48" s="28">
        <v>0.6811594202898551</v>
      </c>
    </row>
    <row r="49" spans="1:12" x14ac:dyDescent="0.2">
      <c r="A49" t="s">
        <v>69</v>
      </c>
      <c r="B49" s="16" t="s">
        <v>110</v>
      </c>
      <c r="C49" s="16" t="s">
        <v>115</v>
      </c>
      <c r="D49" s="32">
        <v>12.594429999999999</v>
      </c>
      <c r="E49" s="33">
        <v>25028</v>
      </c>
      <c r="F49" s="18">
        <v>4364</v>
      </c>
      <c r="G49" s="19">
        <v>821</v>
      </c>
      <c r="H49" s="20">
        <v>48</v>
      </c>
      <c r="I49" s="39">
        <v>0.77051905670833076</v>
      </c>
      <c r="J49" s="26">
        <v>0.82045497273923673</v>
      </c>
      <c r="K49" s="27">
        <v>0.75252062328139324</v>
      </c>
      <c r="L49" s="28">
        <v>0.69565217391304346</v>
      </c>
    </row>
    <row r="50" spans="1:12" x14ac:dyDescent="0.2">
      <c r="A50" t="s">
        <v>39</v>
      </c>
      <c r="B50" s="16" t="s">
        <v>84</v>
      </c>
      <c r="C50" s="16" t="s">
        <v>91</v>
      </c>
      <c r="D50" s="32">
        <v>12.417949999999999</v>
      </c>
      <c r="E50" s="33">
        <v>25224</v>
      </c>
      <c r="F50" s="18">
        <v>4392</v>
      </c>
      <c r="G50" s="19">
        <v>826</v>
      </c>
      <c r="H50" s="20">
        <v>49</v>
      </c>
      <c r="I50" s="39">
        <v>0.77655316790838003</v>
      </c>
      <c r="J50" s="26">
        <v>0.82571912013536375</v>
      </c>
      <c r="K50" s="27">
        <v>0.75710357470210821</v>
      </c>
      <c r="L50" s="28">
        <v>0.71014492753623193</v>
      </c>
    </row>
    <row r="51" spans="1:12" x14ac:dyDescent="0.2">
      <c r="A51" t="s">
        <v>48</v>
      </c>
      <c r="B51" s="16" t="s">
        <v>79</v>
      </c>
      <c r="C51" s="16" t="s">
        <v>80</v>
      </c>
      <c r="D51" s="32">
        <v>12.394259999999999</v>
      </c>
      <c r="E51" s="33">
        <v>25255</v>
      </c>
      <c r="F51" s="18">
        <v>4397</v>
      </c>
      <c r="G51" s="19">
        <v>829</v>
      </c>
      <c r="H51" s="20">
        <v>50</v>
      </c>
      <c r="I51" s="39">
        <v>0.77750754263900002</v>
      </c>
      <c r="J51" s="26">
        <v>0.82665914645610072</v>
      </c>
      <c r="K51" s="27">
        <v>0.7598533455545371</v>
      </c>
      <c r="L51" s="28">
        <v>0.72463768115942029</v>
      </c>
    </row>
    <row r="52" spans="1:12" x14ac:dyDescent="0.2">
      <c r="A52" t="s">
        <v>54</v>
      </c>
      <c r="B52" s="16" t="s">
        <v>112</v>
      </c>
      <c r="C52" s="16" t="s">
        <v>126</v>
      </c>
      <c r="D52" s="32">
        <v>12.39218</v>
      </c>
      <c r="E52" s="33">
        <v>25260</v>
      </c>
      <c r="F52" s="18">
        <v>4398</v>
      </c>
      <c r="G52" s="19">
        <v>830</v>
      </c>
      <c r="H52" s="20">
        <v>51</v>
      </c>
      <c r="I52" s="39">
        <v>0.77766147404716457</v>
      </c>
      <c r="J52" s="26">
        <v>0.82684715172024814</v>
      </c>
      <c r="K52" s="27">
        <v>0.76076993583868013</v>
      </c>
      <c r="L52" s="28">
        <v>0.73913043478260865</v>
      </c>
    </row>
    <row r="53" spans="1:12" x14ac:dyDescent="0.2">
      <c r="A53" t="s">
        <v>20</v>
      </c>
      <c r="B53" s="16" t="s">
        <v>122</v>
      </c>
      <c r="C53" s="16" t="s">
        <v>131</v>
      </c>
      <c r="D53" s="32">
        <v>12.27786</v>
      </c>
      <c r="E53" s="33">
        <v>25366</v>
      </c>
      <c r="F53" s="18">
        <v>4423</v>
      </c>
      <c r="G53" s="19">
        <v>834</v>
      </c>
      <c r="H53" s="20">
        <v>52</v>
      </c>
      <c r="I53" s="39">
        <v>0.78092481990025242</v>
      </c>
      <c r="J53" s="26">
        <v>0.83154728332393302</v>
      </c>
      <c r="K53" s="27">
        <v>0.76443629697525206</v>
      </c>
      <c r="L53" s="28">
        <v>0.75362318840579712</v>
      </c>
    </row>
    <row r="54" spans="1:12" x14ac:dyDescent="0.2">
      <c r="A54" t="s">
        <v>57</v>
      </c>
      <c r="B54" s="16" t="s">
        <v>108</v>
      </c>
      <c r="C54" s="16" t="s">
        <v>164</v>
      </c>
      <c r="D54" s="32">
        <v>12.11922</v>
      </c>
      <c r="E54" s="33">
        <v>25550</v>
      </c>
      <c r="F54" s="18">
        <v>4450</v>
      </c>
      <c r="G54" s="19">
        <v>840</v>
      </c>
      <c r="H54" s="20">
        <v>53</v>
      </c>
      <c r="I54" s="39">
        <v>0.7865894957207068</v>
      </c>
      <c r="J54" s="26">
        <v>0.83662342545591273</v>
      </c>
      <c r="K54" s="27">
        <v>0.76993583868010995</v>
      </c>
      <c r="L54" s="28">
        <v>0.76811594202898548</v>
      </c>
    </row>
    <row r="55" spans="1:12" x14ac:dyDescent="0.2">
      <c r="A55" t="s">
        <v>55</v>
      </c>
      <c r="B55" s="16" t="s">
        <v>108</v>
      </c>
      <c r="C55" s="16" t="s">
        <v>109</v>
      </c>
      <c r="D55" s="32">
        <v>11.36351</v>
      </c>
      <c r="E55" s="33">
        <v>26374</v>
      </c>
      <c r="F55" s="18">
        <v>4581</v>
      </c>
      <c r="G55" s="19">
        <v>880</v>
      </c>
      <c r="H55" s="20">
        <v>54</v>
      </c>
      <c r="I55" s="39">
        <v>0.81195739178622006</v>
      </c>
      <c r="J55" s="26">
        <v>0.86125211505922161</v>
      </c>
      <c r="K55" s="27">
        <v>0.80659945004582956</v>
      </c>
      <c r="L55" s="28">
        <v>0.78260869565217395</v>
      </c>
    </row>
    <row r="56" spans="1:12" x14ac:dyDescent="0.2">
      <c r="A56" t="s">
        <v>35</v>
      </c>
      <c r="B56" s="16" t="s">
        <v>82</v>
      </c>
      <c r="C56" s="16" t="s">
        <v>151</v>
      </c>
      <c r="D56" s="32">
        <v>11.345700000000001</v>
      </c>
      <c r="E56" s="33">
        <v>26389</v>
      </c>
      <c r="F56" s="18">
        <v>4586</v>
      </c>
      <c r="G56" s="19">
        <v>881</v>
      </c>
      <c r="H56" s="20">
        <v>55</v>
      </c>
      <c r="I56" s="39">
        <v>0.81241918601071361</v>
      </c>
      <c r="J56" s="26">
        <v>0.86219214137995859</v>
      </c>
      <c r="K56" s="27">
        <v>0.80751604032997248</v>
      </c>
      <c r="L56" s="28">
        <v>0.79710144927536231</v>
      </c>
    </row>
    <row r="57" spans="1:12" x14ac:dyDescent="0.2">
      <c r="A57" t="s">
        <v>45</v>
      </c>
      <c r="B57" s="16" t="s">
        <v>81</v>
      </c>
      <c r="C57" s="16" t="s">
        <v>94</v>
      </c>
      <c r="D57" s="32">
        <v>11.0891</v>
      </c>
      <c r="E57" s="33">
        <v>26646</v>
      </c>
      <c r="F57" s="18">
        <v>4630</v>
      </c>
      <c r="G57" s="19">
        <v>894</v>
      </c>
      <c r="H57" s="20">
        <v>56</v>
      </c>
      <c r="I57" s="39">
        <v>0.82033126039037008</v>
      </c>
      <c r="J57" s="26">
        <v>0.87046437300244406</v>
      </c>
      <c r="K57" s="27">
        <v>0.8194317140238313</v>
      </c>
      <c r="L57" s="28">
        <v>0.81159420289855078</v>
      </c>
    </row>
    <row r="58" spans="1:12" x14ac:dyDescent="0.2">
      <c r="A58" t="s">
        <v>32</v>
      </c>
      <c r="B58" s="16" t="s">
        <v>134</v>
      </c>
      <c r="C58" s="16" t="s">
        <v>160</v>
      </c>
      <c r="D58" s="32">
        <v>10.63869</v>
      </c>
      <c r="E58" s="33">
        <v>27078</v>
      </c>
      <c r="F58" s="18">
        <v>4706</v>
      </c>
      <c r="G58" s="19">
        <v>909</v>
      </c>
      <c r="H58" s="20">
        <v>57</v>
      </c>
      <c r="I58" s="39">
        <v>0.8336309340557847</v>
      </c>
      <c r="J58" s="26">
        <v>0.88475277307764622</v>
      </c>
      <c r="K58" s="27">
        <v>0.8331805682859762</v>
      </c>
      <c r="L58" s="28">
        <v>0.82608695652173914</v>
      </c>
    </row>
    <row r="59" spans="1:12" x14ac:dyDescent="0.2">
      <c r="A59" t="s">
        <v>49</v>
      </c>
      <c r="B59" s="16" t="s">
        <v>79</v>
      </c>
      <c r="C59" s="16" t="s">
        <v>87</v>
      </c>
      <c r="D59" s="32">
        <v>8.8453079999999993</v>
      </c>
      <c r="E59" s="33">
        <v>28772</v>
      </c>
      <c r="F59" s="18">
        <v>4938</v>
      </c>
      <c r="G59" s="19">
        <v>963</v>
      </c>
      <c r="H59" s="20">
        <v>58</v>
      </c>
      <c r="I59" s="39">
        <v>0.88578289514192476</v>
      </c>
      <c r="J59" s="26">
        <v>0.92836999435984202</v>
      </c>
      <c r="K59" s="27">
        <v>0.88267644362969755</v>
      </c>
      <c r="L59" s="28">
        <v>0.84057971014492749</v>
      </c>
    </row>
    <row r="60" spans="1:12" x14ac:dyDescent="0.2">
      <c r="A60" t="s">
        <v>28</v>
      </c>
      <c r="B60" s="16" t="s">
        <v>136</v>
      </c>
      <c r="C60" s="16" t="s">
        <v>137</v>
      </c>
      <c r="D60" s="32">
        <v>8.5196319999999996</v>
      </c>
      <c r="E60" s="33">
        <v>29060</v>
      </c>
      <c r="F60" s="18">
        <v>4977</v>
      </c>
      <c r="G60" s="19">
        <v>978</v>
      </c>
      <c r="H60" s="20">
        <v>59</v>
      </c>
      <c r="I60" s="39">
        <v>0.89464934425220122</v>
      </c>
      <c r="J60" s="26">
        <v>0.93570219966159052</v>
      </c>
      <c r="K60" s="27">
        <v>0.89642529789184233</v>
      </c>
      <c r="L60" s="28">
        <v>0.85507246376811596</v>
      </c>
    </row>
    <row r="61" spans="1:12" x14ac:dyDescent="0.2">
      <c r="A61" t="s">
        <v>44</v>
      </c>
      <c r="B61" s="16" t="s">
        <v>81</v>
      </c>
      <c r="C61" s="16" t="s">
        <v>234</v>
      </c>
      <c r="D61" s="32">
        <v>8.2676510000000007</v>
      </c>
      <c r="E61" s="33">
        <v>29271</v>
      </c>
      <c r="F61" s="18">
        <v>5003</v>
      </c>
      <c r="G61" s="19">
        <v>988</v>
      </c>
      <c r="H61" s="20">
        <v>60</v>
      </c>
      <c r="I61" s="39">
        <v>0.90114524967674403</v>
      </c>
      <c r="J61" s="26">
        <v>0.94059033652942281</v>
      </c>
      <c r="K61" s="27">
        <v>0.90559120073327226</v>
      </c>
      <c r="L61" s="28">
        <v>0.86956521739130432</v>
      </c>
    </row>
    <row r="62" spans="1:12" x14ac:dyDescent="0.2">
      <c r="A62" t="s">
        <v>9</v>
      </c>
      <c r="B62" s="16" t="s">
        <v>116</v>
      </c>
      <c r="C62" s="16" t="s">
        <v>124</v>
      </c>
      <c r="D62" s="32">
        <v>7.5448649999999997</v>
      </c>
      <c r="E62" s="33">
        <v>29807</v>
      </c>
      <c r="F62" s="18">
        <v>5067</v>
      </c>
      <c r="G62" s="19">
        <v>1004</v>
      </c>
      <c r="H62" s="20">
        <v>61</v>
      </c>
      <c r="I62" s="39">
        <v>0.91764669663198084</v>
      </c>
      <c r="J62" s="26">
        <v>0.95262267343485618</v>
      </c>
      <c r="K62" s="27">
        <v>0.92025664527956008</v>
      </c>
      <c r="L62" s="28">
        <v>0.88405797101449279</v>
      </c>
    </row>
    <row r="63" spans="1:12" x14ac:dyDescent="0.2">
      <c r="A63" t="s">
        <v>14</v>
      </c>
      <c r="B63" s="16" t="s">
        <v>105</v>
      </c>
      <c r="C63" s="16" t="s">
        <v>147</v>
      </c>
      <c r="D63" s="32">
        <v>6.9563790000000001</v>
      </c>
      <c r="E63" s="33">
        <v>30245</v>
      </c>
      <c r="F63" s="18">
        <v>5112</v>
      </c>
      <c r="G63" s="19">
        <v>1013</v>
      </c>
      <c r="H63" s="20">
        <v>62</v>
      </c>
      <c r="I63" s="39">
        <v>0.93113108798719291</v>
      </c>
      <c r="J63" s="26">
        <v>0.96108291032148896</v>
      </c>
      <c r="K63" s="27">
        <v>0.92850595783684697</v>
      </c>
      <c r="L63" s="28">
        <v>0.89855072463768115</v>
      </c>
    </row>
    <row r="64" spans="1:12" x14ac:dyDescent="0.2">
      <c r="A64" t="s">
        <v>43</v>
      </c>
      <c r="B64" s="16" t="s">
        <v>81</v>
      </c>
      <c r="C64" s="16" t="s">
        <v>235</v>
      </c>
      <c r="D64" s="32">
        <v>6.8507990000000003</v>
      </c>
      <c r="E64" s="33">
        <v>30336</v>
      </c>
      <c r="F64" s="18">
        <v>5117</v>
      </c>
      <c r="G64" s="19">
        <v>1015</v>
      </c>
      <c r="H64" s="20">
        <v>63</v>
      </c>
      <c r="I64" s="39">
        <v>0.93393263961578721</v>
      </c>
      <c r="J64" s="26">
        <v>0.96202293664222593</v>
      </c>
      <c r="K64" s="27">
        <v>0.93033913840513294</v>
      </c>
      <c r="L64" s="28">
        <v>0.91304347826086951</v>
      </c>
    </row>
    <row r="65" spans="1:12" x14ac:dyDescent="0.2">
      <c r="A65" t="s">
        <v>38</v>
      </c>
      <c r="B65" s="16" t="s">
        <v>82</v>
      </c>
      <c r="C65" s="16" t="s">
        <v>83</v>
      </c>
      <c r="D65" s="32">
        <v>6.7934169999999998</v>
      </c>
      <c r="E65" s="33">
        <v>30365</v>
      </c>
      <c r="F65" s="18">
        <v>5119</v>
      </c>
      <c r="G65" s="19">
        <v>1016</v>
      </c>
      <c r="H65" s="20">
        <v>64</v>
      </c>
      <c r="I65" s="39">
        <v>0.93482544178314142</v>
      </c>
      <c r="J65" s="26">
        <v>0.96239894717052077</v>
      </c>
      <c r="K65" s="27">
        <v>0.93125572868927586</v>
      </c>
      <c r="L65" s="28">
        <v>0.92753623188405798</v>
      </c>
    </row>
    <row r="66" spans="1:12" x14ac:dyDescent="0.2">
      <c r="A66" t="s">
        <v>11</v>
      </c>
      <c r="B66" s="16" t="s">
        <v>116</v>
      </c>
      <c r="C66" s="16" t="s">
        <v>117</v>
      </c>
      <c r="D66" s="32">
        <v>5.8867380000000002</v>
      </c>
      <c r="E66" s="33">
        <v>30945</v>
      </c>
      <c r="F66" s="18">
        <v>5182</v>
      </c>
      <c r="G66" s="19">
        <v>1039</v>
      </c>
      <c r="H66" s="20">
        <v>65</v>
      </c>
      <c r="I66" s="39">
        <v>0.95268148513022599</v>
      </c>
      <c r="J66" s="26">
        <v>0.97424327881180672</v>
      </c>
      <c r="K66" s="27">
        <v>0.95233730522456461</v>
      </c>
      <c r="L66" s="28">
        <v>0.94202898550724634</v>
      </c>
    </row>
    <row r="67" spans="1:12" x14ac:dyDescent="0.2">
      <c r="A67" t="s">
        <v>66</v>
      </c>
      <c r="B67" s="16" t="s">
        <v>110</v>
      </c>
      <c r="C67" s="16" t="s">
        <v>161</v>
      </c>
      <c r="D67" s="32">
        <v>5.4856829999999999</v>
      </c>
      <c r="E67" s="33">
        <v>31163</v>
      </c>
      <c r="F67" s="18">
        <v>5206</v>
      </c>
      <c r="G67" s="19">
        <v>1050</v>
      </c>
      <c r="H67" s="20">
        <v>66</v>
      </c>
      <c r="I67" s="39">
        <v>0.95939289452619914</v>
      </c>
      <c r="J67" s="26">
        <v>0.97875540515134418</v>
      </c>
      <c r="K67" s="27">
        <v>0.96241979835013747</v>
      </c>
      <c r="L67" s="28">
        <v>0.95652173913043481</v>
      </c>
    </row>
    <row r="68" spans="1:12" x14ac:dyDescent="0.2">
      <c r="A68" t="s">
        <v>56</v>
      </c>
      <c r="B68" s="16" t="s">
        <v>108</v>
      </c>
      <c r="C68" s="16" t="s">
        <v>157</v>
      </c>
      <c r="D68" s="32">
        <v>5.2296610000000001</v>
      </c>
      <c r="E68" s="33">
        <v>31296</v>
      </c>
      <c r="F68" s="18">
        <v>5222</v>
      </c>
      <c r="G68" s="19">
        <v>1055</v>
      </c>
      <c r="H68" s="20">
        <v>67</v>
      </c>
      <c r="I68" s="39">
        <v>0.96348746998337542</v>
      </c>
      <c r="J68" s="26">
        <v>0.98176348937770253</v>
      </c>
      <c r="K68" s="27">
        <v>0.96700274977085243</v>
      </c>
      <c r="L68" s="28">
        <v>0.97101449275362317</v>
      </c>
    </row>
    <row r="69" spans="1:12" x14ac:dyDescent="0.2">
      <c r="A69" t="s">
        <v>58</v>
      </c>
      <c r="B69" s="16" t="s">
        <v>108</v>
      </c>
      <c r="C69" s="16" t="s">
        <v>158</v>
      </c>
      <c r="D69" s="32">
        <v>4.3176449999999997</v>
      </c>
      <c r="E69" s="33">
        <v>31722</v>
      </c>
      <c r="F69" s="18">
        <v>5258</v>
      </c>
      <c r="G69" s="19">
        <v>1064</v>
      </c>
      <c r="H69" s="20">
        <v>68</v>
      </c>
      <c r="I69" s="39">
        <v>0.97660242595899271</v>
      </c>
      <c r="J69" s="26">
        <v>0.98853167888700888</v>
      </c>
      <c r="K69" s="27">
        <v>0.97525206232813932</v>
      </c>
      <c r="L69" s="28">
        <v>0.98550724637681164</v>
      </c>
    </row>
    <row r="70" spans="1:12" x14ac:dyDescent="0.2">
      <c r="A70" t="s">
        <v>73</v>
      </c>
      <c r="B70" s="16" t="s">
        <v>88</v>
      </c>
      <c r="C70" s="16" t="s">
        <v>97</v>
      </c>
      <c r="D70" s="32">
        <v>4.2469749999999999</v>
      </c>
      <c r="E70" s="33">
        <v>31753</v>
      </c>
      <c r="F70" s="18">
        <v>5260</v>
      </c>
      <c r="G70" s="19">
        <v>1065</v>
      </c>
      <c r="H70" s="20">
        <v>69</v>
      </c>
      <c r="I70" s="39">
        <v>0.9775568006896127</v>
      </c>
      <c r="J70" s="26">
        <v>0.9889076894153036</v>
      </c>
      <c r="K70" s="27">
        <v>0.97616865261228236</v>
      </c>
      <c r="L70" s="28">
        <v>1</v>
      </c>
    </row>
    <row r="71" spans="1:12" x14ac:dyDescent="0.2">
      <c r="D71" s="40"/>
      <c r="E71" s="30"/>
      <c r="I71" s="39"/>
      <c r="J71" s="26"/>
      <c r="K71" s="27"/>
      <c r="L71" s="28"/>
    </row>
    <row r="72" spans="1:12" x14ac:dyDescent="0.2">
      <c r="D72" s="40"/>
      <c r="E72" s="33"/>
      <c r="F72" s="18"/>
      <c r="G72" s="19"/>
      <c r="H72" s="20"/>
      <c r="I72" s="39"/>
      <c r="J72" s="26"/>
      <c r="K72" s="27"/>
      <c r="L72" s="28"/>
    </row>
  </sheetData>
  <phoneticPr fontId="3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3.140625" customWidth="1"/>
    <col min="4" max="4" width="15.85546875" customWidth="1"/>
    <col min="5" max="5" width="16" customWidth="1"/>
    <col min="6" max="6" width="15.5703125" customWidth="1"/>
    <col min="7" max="8" width="16.140625" customWidth="1"/>
    <col min="9" max="9" width="8.28515625" customWidth="1"/>
    <col min="10" max="10" width="5.85546875" customWidth="1"/>
  </cols>
  <sheetData>
    <row r="1" spans="1:12" ht="102" x14ac:dyDescent="0.2">
      <c r="A1" s="49" t="s">
        <v>0</v>
      </c>
      <c r="B1" s="49" t="s">
        <v>77</v>
      </c>
      <c r="C1" s="49" t="s">
        <v>78</v>
      </c>
      <c r="D1" s="42" t="s">
        <v>216</v>
      </c>
      <c r="E1" s="8" t="s">
        <v>217</v>
      </c>
      <c r="F1" s="9" t="s">
        <v>218</v>
      </c>
      <c r="G1" s="10" t="s">
        <v>219</v>
      </c>
      <c r="H1" s="11" t="s">
        <v>220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76</v>
      </c>
      <c r="B2" s="16" t="s">
        <v>99</v>
      </c>
      <c r="C2" s="16" t="s">
        <v>100</v>
      </c>
      <c r="D2" s="59">
        <v>94.584800000000001</v>
      </c>
      <c r="E2" s="60">
        <v>114</v>
      </c>
      <c r="F2" s="18">
        <v>10</v>
      </c>
      <c r="G2" s="19">
        <v>5</v>
      </c>
      <c r="H2" s="20">
        <v>1</v>
      </c>
      <c r="I2" s="61">
        <v>3.5096361061510992E-3</v>
      </c>
      <c r="J2" s="26">
        <v>1.8800526414739613E-3</v>
      </c>
      <c r="K2" s="27">
        <v>4.5829514207149404E-3</v>
      </c>
      <c r="L2" s="28">
        <v>1.4492753623188406E-2</v>
      </c>
    </row>
    <row r="3" spans="1:12" x14ac:dyDescent="0.2">
      <c r="A3" t="s">
        <v>24</v>
      </c>
      <c r="B3" s="16" t="s">
        <v>98</v>
      </c>
      <c r="C3" s="16" t="s">
        <v>98</v>
      </c>
      <c r="D3" s="59">
        <v>86.46669</v>
      </c>
      <c r="E3" s="60">
        <v>342</v>
      </c>
      <c r="F3" s="18">
        <v>43</v>
      </c>
      <c r="G3" s="19">
        <v>13</v>
      </c>
      <c r="H3" s="20">
        <v>2</v>
      </c>
      <c r="I3" s="61">
        <v>1.0528908318453297E-2</v>
      </c>
      <c r="J3" s="26">
        <v>8.0842263583380328E-3</v>
      </c>
      <c r="K3" s="27">
        <v>1.1915673693858845E-2</v>
      </c>
      <c r="L3" s="28">
        <v>2.8985507246376812E-2</v>
      </c>
    </row>
    <row r="4" spans="1:12" x14ac:dyDescent="0.2">
      <c r="A4" t="s">
        <v>13</v>
      </c>
      <c r="B4" s="16" t="s">
        <v>103</v>
      </c>
      <c r="C4" s="16" t="s">
        <v>103</v>
      </c>
      <c r="D4" s="59">
        <v>79.153080000000003</v>
      </c>
      <c r="E4" s="60">
        <v>629</v>
      </c>
      <c r="F4" s="18">
        <v>102</v>
      </c>
      <c r="G4" s="19">
        <v>19</v>
      </c>
      <c r="H4" s="20">
        <v>3</v>
      </c>
      <c r="I4" s="61">
        <v>1.9364571147096853E-2</v>
      </c>
      <c r="J4" s="26">
        <v>1.9176536943034405E-2</v>
      </c>
      <c r="K4" s="27">
        <v>1.7415215398716773E-2</v>
      </c>
      <c r="L4" s="28">
        <v>4.3478260869565216E-2</v>
      </c>
    </row>
    <row r="5" spans="1:12" x14ac:dyDescent="0.2">
      <c r="A5" t="s">
        <v>65</v>
      </c>
      <c r="B5" s="16" t="s">
        <v>120</v>
      </c>
      <c r="C5" s="16" t="s">
        <v>121</v>
      </c>
      <c r="D5" s="59">
        <v>76.477220000000003</v>
      </c>
      <c r="E5" s="60">
        <v>759</v>
      </c>
      <c r="F5" s="18">
        <v>126</v>
      </c>
      <c r="G5" s="19">
        <v>24</v>
      </c>
      <c r="H5" s="20">
        <v>4</v>
      </c>
      <c r="I5" s="61">
        <v>2.3366787759374424E-2</v>
      </c>
      <c r="J5" s="26">
        <v>2.3688663282571912E-2</v>
      </c>
      <c r="K5" s="27">
        <v>2.1998166819431713E-2</v>
      </c>
      <c r="L5" s="28">
        <v>5.7971014492753624E-2</v>
      </c>
    </row>
    <row r="6" spans="1:12" x14ac:dyDescent="0.2">
      <c r="A6" t="s">
        <v>12</v>
      </c>
      <c r="B6" s="16" t="s">
        <v>93</v>
      </c>
      <c r="C6" s="16" t="s">
        <v>93</v>
      </c>
      <c r="D6" s="59">
        <v>69.306929999999994</v>
      </c>
      <c r="E6" s="60">
        <v>1192</v>
      </c>
      <c r="F6" s="18">
        <v>219</v>
      </c>
      <c r="G6" s="19">
        <v>38</v>
      </c>
      <c r="H6" s="20">
        <v>5</v>
      </c>
      <c r="I6" s="61">
        <v>3.669724770642202E-2</v>
      </c>
      <c r="J6" s="26">
        <v>4.117315284827975E-2</v>
      </c>
      <c r="K6" s="27">
        <v>3.4830430797433545E-2</v>
      </c>
      <c r="L6" s="28">
        <v>7.2463768115942032E-2</v>
      </c>
    </row>
    <row r="7" spans="1:12" x14ac:dyDescent="0.2">
      <c r="A7" t="s">
        <v>33</v>
      </c>
      <c r="B7" s="16" t="s">
        <v>118</v>
      </c>
      <c r="C7" s="16" t="s">
        <v>119</v>
      </c>
      <c r="D7" s="59">
        <v>69.235889999999998</v>
      </c>
      <c r="E7" s="60">
        <v>1197</v>
      </c>
      <c r="F7" s="18">
        <v>222</v>
      </c>
      <c r="G7" s="19">
        <v>39</v>
      </c>
      <c r="H7" s="20">
        <v>6</v>
      </c>
      <c r="I7" s="61">
        <v>3.6851179114586539E-2</v>
      </c>
      <c r="J7" s="26">
        <v>4.1737168640721939E-2</v>
      </c>
      <c r="K7" s="27">
        <v>3.5747021081576534E-2</v>
      </c>
      <c r="L7" s="28">
        <v>8.6956521739130432E-2</v>
      </c>
    </row>
    <row r="8" spans="1:12" x14ac:dyDescent="0.2">
      <c r="A8" t="s">
        <v>62</v>
      </c>
      <c r="B8" s="16" t="s">
        <v>129</v>
      </c>
      <c r="C8" s="16" t="s">
        <v>129</v>
      </c>
      <c r="D8" s="59">
        <v>68.675470000000004</v>
      </c>
      <c r="E8" s="60">
        <v>1237</v>
      </c>
      <c r="F8" s="18">
        <v>229</v>
      </c>
      <c r="G8" s="19">
        <v>41</v>
      </c>
      <c r="H8" s="20">
        <v>7</v>
      </c>
      <c r="I8" s="61">
        <v>3.8082630379902713E-2</v>
      </c>
      <c r="J8" s="26">
        <v>4.3053205489753714E-2</v>
      </c>
      <c r="K8" s="27">
        <v>3.7580201649862512E-2</v>
      </c>
      <c r="L8" s="28">
        <v>0.10144927536231885</v>
      </c>
    </row>
    <row r="9" spans="1:12" x14ac:dyDescent="0.2">
      <c r="A9" t="s">
        <v>68</v>
      </c>
      <c r="B9" s="16" t="s">
        <v>110</v>
      </c>
      <c r="C9" s="16" t="s">
        <v>111</v>
      </c>
      <c r="D9" s="59">
        <v>68.074370000000002</v>
      </c>
      <c r="E9" s="60">
        <v>1281</v>
      </c>
      <c r="F9" s="18">
        <v>238</v>
      </c>
      <c r="G9" s="19">
        <v>43</v>
      </c>
      <c r="H9" s="20">
        <v>8</v>
      </c>
      <c r="I9" s="61">
        <v>3.943722677175051E-2</v>
      </c>
      <c r="J9" s="26">
        <v>4.4745252867080275E-2</v>
      </c>
      <c r="K9" s="27">
        <v>3.9413382218148489E-2</v>
      </c>
      <c r="L9" s="28">
        <v>0.11594202898550725</v>
      </c>
    </row>
    <row r="10" spans="1:12" x14ac:dyDescent="0.2">
      <c r="A10" t="s">
        <v>59</v>
      </c>
      <c r="B10" s="16" t="s">
        <v>101</v>
      </c>
      <c r="C10" s="16" t="s">
        <v>102</v>
      </c>
      <c r="D10" s="59">
        <v>66.853290000000001</v>
      </c>
      <c r="E10" s="60">
        <v>1374</v>
      </c>
      <c r="F10" s="18">
        <v>258</v>
      </c>
      <c r="G10" s="19">
        <v>47</v>
      </c>
      <c r="H10" s="20">
        <v>9</v>
      </c>
      <c r="I10" s="61">
        <v>4.2300350963610615E-2</v>
      </c>
      <c r="J10" s="26">
        <v>4.8505358150028204E-2</v>
      </c>
      <c r="K10" s="27">
        <v>4.3079743354720437E-2</v>
      </c>
      <c r="L10" s="28">
        <v>0.13043478260869565</v>
      </c>
    </row>
    <row r="11" spans="1:12" x14ac:dyDescent="0.2">
      <c r="A11" t="s">
        <v>72</v>
      </c>
      <c r="B11" s="16" t="s">
        <v>88</v>
      </c>
      <c r="C11" s="16" t="s">
        <v>89</v>
      </c>
      <c r="D11" s="59">
        <v>64.671220000000005</v>
      </c>
      <c r="E11" s="60">
        <v>1553</v>
      </c>
      <c r="F11" s="18">
        <v>308</v>
      </c>
      <c r="G11" s="19">
        <v>55</v>
      </c>
      <c r="H11" s="20">
        <v>10</v>
      </c>
      <c r="I11" s="61">
        <v>4.7811095375900496E-2</v>
      </c>
      <c r="J11" s="26">
        <v>5.7905621357398004E-2</v>
      </c>
      <c r="K11" s="27">
        <v>5.0412465627864347E-2</v>
      </c>
      <c r="L11" s="28">
        <v>0.14492753623188406</v>
      </c>
    </row>
    <row r="12" spans="1:12" x14ac:dyDescent="0.2">
      <c r="A12" t="s">
        <v>71</v>
      </c>
      <c r="B12" s="16" t="s">
        <v>132</v>
      </c>
      <c r="C12" s="16" t="s">
        <v>132</v>
      </c>
      <c r="D12" s="59">
        <v>62.19294</v>
      </c>
      <c r="E12" s="60">
        <v>1778</v>
      </c>
      <c r="F12" s="18">
        <v>366</v>
      </c>
      <c r="G12" s="19">
        <v>65</v>
      </c>
      <c r="H12" s="20">
        <v>11</v>
      </c>
      <c r="I12" s="61">
        <v>5.4738008743303986E-2</v>
      </c>
      <c r="J12" s="26">
        <v>6.8809926677946984E-2</v>
      </c>
      <c r="K12" s="27">
        <v>5.9578368469294228E-2</v>
      </c>
      <c r="L12" s="28">
        <v>0.15942028985507245</v>
      </c>
    </row>
    <row r="13" spans="1:12" x14ac:dyDescent="0.2">
      <c r="A13" t="s">
        <v>23</v>
      </c>
      <c r="B13" s="16" t="s">
        <v>92</v>
      </c>
      <c r="C13" s="16" t="s">
        <v>92</v>
      </c>
      <c r="D13" s="59">
        <v>60.599609999999998</v>
      </c>
      <c r="E13" s="60">
        <v>1936</v>
      </c>
      <c r="F13" s="18">
        <v>412</v>
      </c>
      <c r="G13" s="19">
        <v>73</v>
      </c>
      <c r="H13" s="20">
        <v>12</v>
      </c>
      <c r="I13" s="61">
        <v>5.9602241241302874E-2</v>
      </c>
      <c r="J13" s="26">
        <v>7.7458168828727206E-2</v>
      </c>
      <c r="K13" s="27">
        <v>6.6911090742438131E-2</v>
      </c>
      <c r="L13" s="28">
        <v>0.17391304347826086</v>
      </c>
    </row>
    <row r="14" spans="1:12" x14ac:dyDescent="0.2">
      <c r="A14" t="s">
        <v>70</v>
      </c>
      <c r="B14" s="16" t="s">
        <v>125</v>
      </c>
      <c r="C14" s="16" t="s">
        <v>125</v>
      </c>
      <c r="D14" s="59">
        <v>60.502380000000002</v>
      </c>
      <c r="E14" s="60">
        <v>1946</v>
      </c>
      <c r="F14" s="18">
        <v>416</v>
      </c>
      <c r="G14" s="19">
        <v>74</v>
      </c>
      <c r="H14" s="20">
        <v>13</v>
      </c>
      <c r="I14" s="61">
        <v>5.9910104057631919E-2</v>
      </c>
      <c r="J14" s="26">
        <v>7.8210189885316792E-2</v>
      </c>
      <c r="K14" s="27">
        <v>6.7827681026581113E-2</v>
      </c>
      <c r="L14" s="28">
        <v>0.18840579710144928</v>
      </c>
    </row>
    <row r="15" spans="1:12" x14ac:dyDescent="0.2">
      <c r="A15" t="s">
        <v>26</v>
      </c>
      <c r="B15" s="16" t="s">
        <v>95</v>
      </c>
      <c r="C15" s="16" t="s">
        <v>150</v>
      </c>
      <c r="D15" s="59">
        <v>54.268839999999997</v>
      </c>
      <c r="E15" s="60">
        <v>2684</v>
      </c>
      <c r="F15" s="18">
        <v>604</v>
      </c>
      <c r="G15" s="19">
        <v>108</v>
      </c>
      <c r="H15" s="20">
        <v>14</v>
      </c>
      <c r="I15" s="61">
        <v>8.2630379902715351E-2</v>
      </c>
      <c r="J15" s="26">
        <v>0.11355517954502727</v>
      </c>
      <c r="K15" s="27">
        <v>9.8991750687442717E-2</v>
      </c>
      <c r="L15" s="28">
        <v>0.20289855072463769</v>
      </c>
    </row>
    <row r="16" spans="1:12" x14ac:dyDescent="0.2">
      <c r="A16" t="s">
        <v>74</v>
      </c>
      <c r="B16" s="16" t="s">
        <v>99</v>
      </c>
      <c r="C16" s="16" t="s">
        <v>114</v>
      </c>
      <c r="D16" s="59">
        <v>54.084609999999998</v>
      </c>
      <c r="E16" s="60">
        <v>2709</v>
      </c>
      <c r="F16" s="18">
        <v>610</v>
      </c>
      <c r="G16" s="19">
        <v>110</v>
      </c>
      <c r="H16" s="20">
        <v>15</v>
      </c>
      <c r="I16" s="61">
        <v>8.3400036943537953E-2</v>
      </c>
      <c r="J16" s="26">
        <v>0.11468321112991164</v>
      </c>
      <c r="K16" s="27">
        <v>0.10082493125572869</v>
      </c>
      <c r="L16" s="28">
        <v>0.21739130434782608</v>
      </c>
    </row>
    <row r="17" spans="1:12" x14ac:dyDescent="0.2">
      <c r="A17" t="s">
        <v>41</v>
      </c>
      <c r="B17" s="16" t="s">
        <v>84</v>
      </c>
      <c r="C17" s="16" t="s">
        <v>107</v>
      </c>
      <c r="D17" s="59">
        <v>51.735309999999998</v>
      </c>
      <c r="E17" s="60">
        <v>3046</v>
      </c>
      <c r="F17" s="18">
        <v>697</v>
      </c>
      <c r="G17" s="19">
        <v>124</v>
      </c>
      <c r="H17" s="20">
        <v>16</v>
      </c>
      <c r="I17" s="61">
        <v>9.3775013853826736E-2</v>
      </c>
      <c r="J17" s="26">
        <v>0.13103966911073511</v>
      </c>
      <c r="K17" s="27">
        <v>0.11365719523373052</v>
      </c>
      <c r="L17" s="28">
        <v>0.2318840579710145</v>
      </c>
    </row>
    <row r="18" spans="1:12" x14ac:dyDescent="0.2">
      <c r="A18" t="s">
        <v>19</v>
      </c>
      <c r="B18" s="16" t="s">
        <v>122</v>
      </c>
      <c r="C18" s="16" t="s">
        <v>144</v>
      </c>
      <c r="D18" s="59">
        <v>51.53736</v>
      </c>
      <c r="E18" s="60">
        <v>3076</v>
      </c>
      <c r="F18" s="18">
        <v>707</v>
      </c>
      <c r="G18" s="19">
        <v>126</v>
      </c>
      <c r="H18" s="20">
        <v>17</v>
      </c>
      <c r="I18" s="61">
        <v>9.4698602302813864E-2</v>
      </c>
      <c r="J18" s="26">
        <v>0.13291972175220906</v>
      </c>
      <c r="K18" s="27">
        <v>0.1154903758020165</v>
      </c>
      <c r="L18" s="28">
        <v>0.24637681159420291</v>
      </c>
    </row>
    <row r="19" spans="1:12" x14ac:dyDescent="0.2">
      <c r="A19" t="s">
        <v>17</v>
      </c>
      <c r="B19" s="16" t="s">
        <v>139</v>
      </c>
      <c r="C19" s="16" t="s">
        <v>140</v>
      </c>
      <c r="D19" s="59">
        <v>51.07555</v>
      </c>
      <c r="E19" s="60">
        <v>3147</v>
      </c>
      <c r="F19" s="18">
        <v>726</v>
      </c>
      <c r="G19" s="19">
        <v>128</v>
      </c>
      <c r="H19" s="20">
        <v>18</v>
      </c>
      <c r="I19" s="61">
        <v>9.6884428298750075E-2</v>
      </c>
      <c r="J19" s="26">
        <v>0.13649182177100957</v>
      </c>
      <c r="K19" s="27">
        <v>0.11732355637030248</v>
      </c>
      <c r="L19" s="28">
        <v>0.2608695652173913</v>
      </c>
    </row>
    <row r="20" spans="1:12" x14ac:dyDescent="0.2">
      <c r="A20" t="s">
        <v>30</v>
      </c>
      <c r="B20" s="16" t="s">
        <v>134</v>
      </c>
      <c r="C20" s="16" t="s">
        <v>149</v>
      </c>
      <c r="D20" s="59">
        <v>49.816290000000002</v>
      </c>
      <c r="E20" s="60">
        <v>3348</v>
      </c>
      <c r="F20" s="18">
        <v>778</v>
      </c>
      <c r="G20" s="19">
        <v>141</v>
      </c>
      <c r="H20" s="20">
        <v>19</v>
      </c>
      <c r="I20" s="61">
        <v>0.10307247090696385</v>
      </c>
      <c r="J20" s="26">
        <v>0.14626809550667419</v>
      </c>
      <c r="K20" s="27">
        <v>0.12923923006416133</v>
      </c>
      <c r="L20" s="28">
        <v>0.27536231884057971</v>
      </c>
    </row>
    <row r="21" spans="1:12" x14ac:dyDescent="0.2">
      <c r="A21" t="s">
        <v>34</v>
      </c>
      <c r="B21" s="16" t="s">
        <v>118</v>
      </c>
      <c r="C21" s="16" t="s">
        <v>133</v>
      </c>
      <c r="D21" s="59">
        <v>49.214590000000001</v>
      </c>
      <c r="E21" s="60">
        <v>3448</v>
      </c>
      <c r="F21" s="18">
        <v>807</v>
      </c>
      <c r="G21" s="19">
        <v>147</v>
      </c>
      <c r="H21" s="20">
        <v>20</v>
      </c>
      <c r="I21" s="61">
        <v>0.1061510990702543</v>
      </c>
      <c r="J21" s="26">
        <v>0.15172024816694868</v>
      </c>
      <c r="K21" s="27">
        <v>0.13473877176901924</v>
      </c>
      <c r="L21" s="28">
        <v>0.28985507246376813</v>
      </c>
    </row>
    <row r="22" spans="1:12" x14ac:dyDescent="0.2">
      <c r="A22" t="s">
        <v>75</v>
      </c>
      <c r="B22" s="16" t="s">
        <v>99</v>
      </c>
      <c r="C22" s="16" t="s">
        <v>156</v>
      </c>
      <c r="D22" s="59">
        <v>48.535769999999999</v>
      </c>
      <c r="E22" s="60">
        <v>3564</v>
      </c>
      <c r="F22" s="18">
        <v>844</v>
      </c>
      <c r="G22" s="19">
        <v>157</v>
      </c>
      <c r="H22" s="20">
        <v>21</v>
      </c>
      <c r="I22" s="61">
        <v>0.1097223077396712</v>
      </c>
      <c r="J22" s="26">
        <v>0.15867644294040234</v>
      </c>
      <c r="K22" s="27">
        <v>0.14390467461044912</v>
      </c>
      <c r="L22" s="28">
        <v>0.30434782608695654</v>
      </c>
    </row>
    <row r="23" spans="1:12" x14ac:dyDescent="0.2">
      <c r="A23" t="s">
        <v>18</v>
      </c>
      <c r="B23" s="16" t="s">
        <v>139</v>
      </c>
      <c r="C23" s="16" t="s">
        <v>141</v>
      </c>
      <c r="D23" s="59">
        <v>46.894660000000002</v>
      </c>
      <c r="E23" s="60">
        <v>3859</v>
      </c>
      <c r="F23" s="18">
        <v>913</v>
      </c>
      <c r="G23" s="19">
        <v>169</v>
      </c>
      <c r="H23" s="20">
        <v>22</v>
      </c>
      <c r="I23" s="61">
        <v>0.11880426082137799</v>
      </c>
      <c r="J23" s="26">
        <v>0.17164880616657266</v>
      </c>
      <c r="K23" s="27">
        <v>0.15490375802016498</v>
      </c>
      <c r="L23" s="28">
        <v>0.3188405797101449</v>
      </c>
    </row>
    <row r="24" spans="1:12" x14ac:dyDescent="0.2">
      <c r="A24" t="s">
        <v>29</v>
      </c>
      <c r="B24" s="16" t="s">
        <v>136</v>
      </c>
      <c r="C24" s="16" t="s">
        <v>143</v>
      </c>
      <c r="D24" s="59">
        <v>44.718960000000003</v>
      </c>
      <c r="E24" s="60">
        <v>4284</v>
      </c>
      <c r="F24" s="18">
        <v>1012</v>
      </c>
      <c r="G24" s="19">
        <v>189</v>
      </c>
      <c r="H24" s="20">
        <v>23</v>
      </c>
      <c r="I24" s="61">
        <v>0.13188843051536236</v>
      </c>
      <c r="J24" s="26">
        <v>0.19026132731716489</v>
      </c>
      <c r="K24" s="27">
        <v>0.17323556370302476</v>
      </c>
      <c r="L24" s="28">
        <v>0.33333333333333331</v>
      </c>
    </row>
    <row r="25" spans="1:12" x14ac:dyDescent="0.2">
      <c r="A25" t="s">
        <v>67</v>
      </c>
      <c r="B25" s="16" t="s">
        <v>110</v>
      </c>
      <c r="C25" s="16" t="s">
        <v>159</v>
      </c>
      <c r="D25" s="59">
        <v>42.983669999999996</v>
      </c>
      <c r="E25" s="60">
        <v>4653</v>
      </c>
      <c r="F25" s="18">
        <v>1098</v>
      </c>
      <c r="G25" s="19">
        <v>200</v>
      </c>
      <c r="H25" s="20">
        <v>24</v>
      </c>
      <c r="I25" s="61">
        <v>0.14324856843790407</v>
      </c>
      <c r="J25" s="26">
        <v>0.20642978003384094</v>
      </c>
      <c r="K25" s="27">
        <v>0.18331805682859761</v>
      </c>
      <c r="L25" s="28">
        <v>0.34782608695652173</v>
      </c>
    </row>
    <row r="26" spans="1:12" x14ac:dyDescent="0.2">
      <c r="A26" t="s">
        <v>60</v>
      </c>
      <c r="B26" s="16" t="s">
        <v>101</v>
      </c>
      <c r="C26" s="16" t="s">
        <v>154</v>
      </c>
      <c r="D26" s="59">
        <v>41.886890000000001</v>
      </c>
      <c r="E26" s="60">
        <v>4901</v>
      </c>
      <c r="F26" s="18">
        <v>1145</v>
      </c>
      <c r="G26" s="19">
        <v>203</v>
      </c>
      <c r="H26" s="20">
        <v>25</v>
      </c>
      <c r="I26" s="61">
        <v>0.15088356628286437</v>
      </c>
      <c r="J26" s="26">
        <v>0.21526602744876858</v>
      </c>
      <c r="K26" s="27">
        <v>0.18606782768102659</v>
      </c>
      <c r="L26" s="28">
        <v>0.36231884057971014</v>
      </c>
    </row>
    <row r="27" spans="1:12" x14ac:dyDescent="0.2">
      <c r="A27" t="s">
        <v>15</v>
      </c>
      <c r="B27" s="16" t="s">
        <v>105</v>
      </c>
      <c r="C27" s="16" t="s">
        <v>106</v>
      </c>
      <c r="D27" s="59">
        <v>40.704270000000001</v>
      </c>
      <c r="E27" s="60">
        <v>5182</v>
      </c>
      <c r="F27" s="18">
        <v>1201</v>
      </c>
      <c r="G27" s="19">
        <v>215</v>
      </c>
      <c r="H27" s="20">
        <v>26</v>
      </c>
      <c r="I27" s="61">
        <v>0.15953451142171049</v>
      </c>
      <c r="J27" s="26">
        <v>0.22579432224102275</v>
      </c>
      <c r="K27" s="27">
        <v>0.19706691109074242</v>
      </c>
      <c r="L27" s="28">
        <v>0.37681159420289856</v>
      </c>
    </row>
    <row r="28" spans="1:12" x14ac:dyDescent="0.2">
      <c r="A28" t="s">
        <v>63</v>
      </c>
      <c r="B28" s="16" t="s">
        <v>120</v>
      </c>
      <c r="C28" s="16" t="s">
        <v>130</v>
      </c>
      <c r="D28" s="59">
        <v>40.097009999999997</v>
      </c>
      <c r="E28" s="60">
        <v>5332</v>
      </c>
      <c r="F28" s="18">
        <v>1245</v>
      </c>
      <c r="G28" s="19">
        <v>224</v>
      </c>
      <c r="H28" s="20">
        <v>27</v>
      </c>
      <c r="I28" s="61">
        <v>0.16415245366664613</v>
      </c>
      <c r="J28" s="26">
        <v>0.23406655386350816</v>
      </c>
      <c r="K28" s="27">
        <v>0.20531622364802934</v>
      </c>
      <c r="L28" s="28">
        <v>0.39130434782608697</v>
      </c>
    </row>
    <row r="29" spans="1:12" x14ac:dyDescent="0.2">
      <c r="A29" t="s">
        <v>64</v>
      </c>
      <c r="B29" s="16" t="s">
        <v>120</v>
      </c>
      <c r="C29" s="16" t="s">
        <v>152</v>
      </c>
      <c r="D29" s="59">
        <v>38.608049999999999</v>
      </c>
      <c r="E29" s="60">
        <v>5717</v>
      </c>
      <c r="F29" s="18">
        <v>1324</v>
      </c>
      <c r="G29" s="19">
        <v>239</v>
      </c>
      <c r="H29" s="20">
        <v>28</v>
      </c>
      <c r="I29" s="61">
        <v>0.17600517209531433</v>
      </c>
      <c r="J29" s="26">
        <v>0.24891896973115246</v>
      </c>
      <c r="K29" s="27">
        <v>0.21906507791017416</v>
      </c>
      <c r="L29" s="28">
        <v>0.40579710144927539</v>
      </c>
    </row>
    <row r="30" spans="1:12" x14ac:dyDescent="0.2">
      <c r="A30" t="s">
        <v>25</v>
      </c>
      <c r="B30" s="16" t="s">
        <v>95</v>
      </c>
      <c r="C30" s="16" t="s">
        <v>96</v>
      </c>
      <c r="D30" s="59">
        <v>37.726379999999999</v>
      </c>
      <c r="E30" s="60">
        <v>5957</v>
      </c>
      <c r="F30" s="18">
        <v>1371</v>
      </c>
      <c r="G30" s="19">
        <v>245</v>
      </c>
      <c r="H30" s="20">
        <v>29</v>
      </c>
      <c r="I30" s="61">
        <v>0.18339387968721138</v>
      </c>
      <c r="J30" s="26">
        <v>0.25775521714608007</v>
      </c>
      <c r="K30" s="27">
        <v>0.22456461961503207</v>
      </c>
      <c r="L30" s="28">
        <v>0.42028985507246375</v>
      </c>
    </row>
    <row r="31" spans="1:12" x14ac:dyDescent="0.2">
      <c r="A31" t="s">
        <v>27</v>
      </c>
      <c r="B31" s="16" t="s">
        <v>95</v>
      </c>
      <c r="C31" s="16" t="s">
        <v>146</v>
      </c>
      <c r="D31" s="59">
        <v>37.543309999999998</v>
      </c>
      <c r="E31" s="60">
        <v>6008</v>
      </c>
      <c r="F31" s="18">
        <v>1383</v>
      </c>
      <c r="G31" s="19">
        <v>247</v>
      </c>
      <c r="H31" s="20">
        <v>30</v>
      </c>
      <c r="I31" s="61">
        <v>0.1849639800504895</v>
      </c>
      <c r="J31" s="26">
        <v>0.26001128031584886</v>
      </c>
      <c r="K31" s="27">
        <v>0.22639780018331807</v>
      </c>
      <c r="L31" s="28">
        <v>0.43478260869565216</v>
      </c>
    </row>
    <row r="32" spans="1:12" x14ac:dyDescent="0.2">
      <c r="A32" t="s">
        <v>42</v>
      </c>
      <c r="B32" s="16" t="s">
        <v>84</v>
      </c>
      <c r="C32" s="16" t="s">
        <v>104</v>
      </c>
      <c r="D32" s="59">
        <v>36.974739999999997</v>
      </c>
      <c r="E32" s="60">
        <v>6169</v>
      </c>
      <c r="F32" s="18">
        <v>1415</v>
      </c>
      <c r="G32" s="19">
        <v>255</v>
      </c>
      <c r="H32" s="20">
        <v>31</v>
      </c>
      <c r="I32" s="61">
        <v>0.18992057139338711</v>
      </c>
      <c r="J32" s="26">
        <v>0.26602744876856554</v>
      </c>
      <c r="K32" s="27">
        <v>0.23373052245646195</v>
      </c>
      <c r="L32" s="28">
        <v>0.44927536231884058</v>
      </c>
    </row>
    <row r="33" spans="1:12" x14ac:dyDescent="0.2">
      <c r="A33" t="s">
        <v>10</v>
      </c>
      <c r="B33" s="16" t="s">
        <v>116</v>
      </c>
      <c r="C33" s="16" t="s">
        <v>148</v>
      </c>
      <c r="D33" s="59">
        <v>36.406269999999999</v>
      </c>
      <c r="E33" s="60">
        <v>6334</v>
      </c>
      <c r="F33" s="18">
        <v>1448</v>
      </c>
      <c r="G33" s="19">
        <v>259</v>
      </c>
      <c r="H33" s="20">
        <v>32</v>
      </c>
      <c r="I33" s="61">
        <v>0.19500030786281633</v>
      </c>
      <c r="J33" s="26">
        <v>0.27223162248542959</v>
      </c>
      <c r="K33" s="27">
        <v>0.2373968835930339</v>
      </c>
      <c r="L33" s="28">
        <v>0.46376811594202899</v>
      </c>
    </row>
    <row r="34" spans="1:12" x14ac:dyDescent="0.2">
      <c r="A34" t="s">
        <v>61</v>
      </c>
      <c r="B34" s="16" t="s">
        <v>101</v>
      </c>
      <c r="C34" s="16" t="s">
        <v>153</v>
      </c>
      <c r="D34" s="59">
        <v>36.226599999999998</v>
      </c>
      <c r="E34" s="60">
        <v>6387</v>
      </c>
      <c r="F34" s="18">
        <v>1461</v>
      </c>
      <c r="G34" s="19">
        <v>266</v>
      </c>
      <c r="H34" s="20">
        <v>33</v>
      </c>
      <c r="I34" s="61">
        <v>0.19663198078936026</v>
      </c>
      <c r="J34" s="26">
        <v>0.27467569091934574</v>
      </c>
      <c r="K34" s="27">
        <v>0.24381301558203483</v>
      </c>
      <c r="L34" s="28">
        <v>0.47826086956521741</v>
      </c>
    </row>
    <row r="35" spans="1:12" x14ac:dyDescent="0.2">
      <c r="A35" t="s">
        <v>31</v>
      </c>
      <c r="B35" s="16" t="s">
        <v>134</v>
      </c>
      <c r="C35" s="16" t="s">
        <v>135</v>
      </c>
      <c r="D35" s="59">
        <v>36.213099999999997</v>
      </c>
      <c r="E35" s="60">
        <v>6391</v>
      </c>
      <c r="F35" s="18">
        <v>1462</v>
      </c>
      <c r="G35" s="19">
        <v>267</v>
      </c>
      <c r="H35" s="20">
        <v>34</v>
      </c>
      <c r="I35" s="61">
        <v>0.19675512591589187</v>
      </c>
      <c r="J35" s="26">
        <v>0.27486369618349316</v>
      </c>
      <c r="K35" s="27">
        <v>0.24472960586617781</v>
      </c>
      <c r="L35" s="28">
        <v>0.49275362318840582</v>
      </c>
    </row>
    <row r="36" spans="1:12" x14ac:dyDescent="0.2">
      <c r="A36" t="s">
        <v>8</v>
      </c>
      <c r="B36" s="16" t="s">
        <v>116</v>
      </c>
      <c r="C36" s="16" t="s">
        <v>163</v>
      </c>
      <c r="D36" s="59">
        <v>35.80836</v>
      </c>
      <c r="E36" s="60">
        <v>6512</v>
      </c>
      <c r="F36" s="18">
        <v>1495</v>
      </c>
      <c r="G36" s="19">
        <v>279</v>
      </c>
      <c r="H36" s="20">
        <v>35</v>
      </c>
      <c r="I36" s="61">
        <v>0.20048026599347329</v>
      </c>
      <c r="J36" s="26">
        <v>0.2810678699003572</v>
      </c>
      <c r="K36" s="27">
        <v>0.25572868927589365</v>
      </c>
      <c r="L36" s="28">
        <v>0.50724637681159424</v>
      </c>
    </row>
    <row r="37" spans="1:12" x14ac:dyDescent="0.2">
      <c r="A37" t="s">
        <v>21</v>
      </c>
      <c r="B37" s="16" t="s">
        <v>122</v>
      </c>
      <c r="C37" s="16" t="s">
        <v>142</v>
      </c>
      <c r="D37" s="59">
        <v>32.690620000000003</v>
      </c>
      <c r="E37" s="60">
        <v>7519</v>
      </c>
      <c r="F37" s="18">
        <v>1705</v>
      </c>
      <c r="G37" s="19">
        <v>318</v>
      </c>
      <c r="H37" s="20">
        <v>36</v>
      </c>
      <c r="I37" s="61">
        <v>0.23148205159780802</v>
      </c>
      <c r="J37" s="26">
        <v>0.32054897537131039</v>
      </c>
      <c r="K37" s="27">
        <v>0.29147571035747022</v>
      </c>
      <c r="L37" s="28">
        <v>0.52173913043478259</v>
      </c>
    </row>
    <row r="38" spans="1:12" x14ac:dyDescent="0.2">
      <c r="A38" t="s">
        <v>16</v>
      </c>
      <c r="B38" s="16" t="s">
        <v>105</v>
      </c>
      <c r="C38" s="16" t="s">
        <v>155</v>
      </c>
      <c r="D38" s="59">
        <v>32.300190000000001</v>
      </c>
      <c r="E38" s="60">
        <v>7655</v>
      </c>
      <c r="F38" s="18">
        <v>1735</v>
      </c>
      <c r="G38" s="19">
        <v>328</v>
      </c>
      <c r="H38" s="20">
        <v>37</v>
      </c>
      <c r="I38" s="61">
        <v>0.235668985899883</v>
      </c>
      <c r="J38" s="26">
        <v>0.32618913329573229</v>
      </c>
      <c r="K38" s="27">
        <v>0.30064161319890009</v>
      </c>
      <c r="L38" s="28">
        <v>0.53623188405797106</v>
      </c>
    </row>
    <row r="39" spans="1:12" x14ac:dyDescent="0.2">
      <c r="A39" t="s">
        <v>46</v>
      </c>
      <c r="B39" s="16" t="s">
        <v>81</v>
      </c>
      <c r="C39" s="16" t="s">
        <v>86</v>
      </c>
      <c r="D39" s="59">
        <v>31.382200000000001</v>
      </c>
      <c r="E39" s="60">
        <v>7984</v>
      </c>
      <c r="F39" s="18">
        <v>1798</v>
      </c>
      <c r="G39" s="19">
        <v>337</v>
      </c>
      <c r="H39" s="20">
        <v>38</v>
      </c>
      <c r="I39" s="61">
        <v>0.24579767255710855</v>
      </c>
      <c r="J39" s="26">
        <v>0.33803346493701825</v>
      </c>
      <c r="K39" s="27">
        <v>0.30889092575618698</v>
      </c>
      <c r="L39" s="28">
        <v>0.55072463768115942</v>
      </c>
    </row>
    <row r="40" spans="1:12" x14ac:dyDescent="0.2">
      <c r="A40" t="s">
        <v>50</v>
      </c>
      <c r="B40" s="16" t="s">
        <v>79</v>
      </c>
      <c r="C40" s="16" t="s">
        <v>90</v>
      </c>
      <c r="D40" s="59">
        <v>26.195620000000002</v>
      </c>
      <c r="E40" s="60">
        <v>10111</v>
      </c>
      <c r="F40" s="18">
        <v>2226</v>
      </c>
      <c r="G40" s="19">
        <v>410</v>
      </c>
      <c r="H40" s="20">
        <v>39</v>
      </c>
      <c r="I40" s="61">
        <v>0.31128009359029618</v>
      </c>
      <c r="J40" s="26">
        <v>0.41849971799210378</v>
      </c>
      <c r="K40" s="27">
        <v>0.3758020164986251</v>
      </c>
      <c r="L40" s="28">
        <v>0.56521739130434778</v>
      </c>
    </row>
    <row r="41" spans="1:12" x14ac:dyDescent="0.2">
      <c r="A41" t="s">
        <v>36</v>
      </c>
      <c r="B41" s="16" t="s">
        <v>82</v>
      </c>
      <c r="C41" s="16" t="s">
        <v>162</v>
      </c>
      <c r="D41" s="59">
        <v>25.628520000000002</v>
      </c>
      <c r="E41" s="60">
        <v>10374</v>
      </c>
      <c r="F41" s="18">
        <v>2268</v>
      </c>
      <c r="G41" s="19">
        <v>415</v>
      </c>
      <c r="H41" s="20">
        <v>40</v>
      </c>
      <c r="I41" s="61">
        <v>0.31937688565975003</v>
      </c>
      <c r="J41" s="26">
        <v>0.42639593908629442</v>
      </c>
      <c r="K41" s="27">
        <v>0.38038496791934007</v>
      </c>
      <c r="L41" s="28">
        <v>0.57971014492753625</v>
      </c>
    </row>
    <row r="42" spans="1:12" x14ac:dyDescent="0.2">
      <c r="A42" t="s">
        <v>53</v>
      </c>
      <c r="B42" s="16" t="s">
        <v>112</v>
      </c>
      <c r="C42" s="16" t="s">
        <v>113</v>
      </c>
      <c r="D42" s="59">
        <v>24.366669999999999</v>
      </c>
      <c r="E42" s="60">
        <v>10983</v>
      </c>
      <c r="F42" s="18">
        <v>2385</v>
      </c>
      <c r="G42" s="19">
        <v>443</v>
      </c>
      <c r="H42" s="20">
        <v>41</v>
      </c>
      <c r="I42" s="61">
        <v>0.33812573117418876</v>
      </c>
      <c r="J42" s="26">
        <v>0.44839255499153974</v>
      </c>
      <c r="K42" s="27">
        <v>0.40604949587534372</v>
      </c>
      <c r="L42" s="28">
        <v>0.59420289855072461</v>
      </c>
    </row>
    <row r="43" spans="1:12" x14ac:dyDescent="0.2">
      <c r="A43" t="s">
        <v>20</v>
      </c>
      <c r="B43" s="16" t="s">
        <v>122</v>
      </c>
      <c r="C43" s="16" t="s">
        <v>131</v>
      </c>
      <c r="D43" s="59">
        <v>23.247150000000001</v>
      </c>
      <c r="E43" s="60">
        <v>11552</v>
      </c>
      <c r="F43" s="18">
        <v>2485</v>
      </c>
      <c r="G43" s="19">
        <v>466</v>
      </c>
      <c r="H43" s="20">
        <v>42</v>
      </c>
      <c r="I43" s="61">
        <v>0.35564312542331139</v>
      </c>
      <c r="J43" s="26">
        <v>0.46719308140627935</v>
      </c>
      <c r="K43" s="27">
        <v>0.42713107241063247</v>
      </c>
      <c r="L43" s="28">
        <v>0.60869565217391308</v>
      </c>
    </row>
    <row r="44" spans="1:12" x14ac:dyDescent="0.2">
      <c r="A44" t="s">
        <v>47</v>
      </c>
      <c r="B44" s="16" t="s">
        <v>79</v>
      </c>
      <c r="C44" s="16" t="s">
        <v>138</v>
      </c>
      <c r="D44" s="59">
        <v>22.458120000000001</v>
      </c>
      <c r="E44" s="60">
        <v>11970</v>
      </c>
      <c r="F44" s="18">
        <v>2562</v>
      </c>
      <c r="G44" s="19">
        <v>489</v>
      </c>
      <c r="H44" s="20">
        <v>43</v>
      </c>
      <c r="I44" s="61">
        <v>0.36851179114586541</v>
      </c>
      <c r="J44" s="26">
        <v>0.48166948674562887</v>
      </c>
      <c r="K44" s="27">
        <v>0.44821264894592117</v>
      </c>
      <c r="L44" s="28">
        <v>0.62318840579710144</v>
      </c>
    </row>
    <row r="45" spans="1:12" x14ac:dyDescent="0.2">
      <c r="A45" t="s">
        <v>69</v>
      </c>
      <c r="B45" s="16" t="s">
        <v>110</v>
      </c>
      <c r="C45" s="16" t="s">
        <v>115</v>
      </c>
      <c r="D45" s="59">
        <v>20.651230000000002</v>
      </c>
      <c r="E45" s="60">
        <v>12983</v>
      </c>
      <c r="F45" s="18">
        <v>2742</v>
      </c>
      <c r="G45" s="19">
        <v>526</v>
      </c>
      <c r="H45" s="20">
        <v>44</v>
      </c>
      <c r="I45" s="61">
        <v>0.39969829443999755</v>
      </c>
      <c r="J45" s="26">
        <v>0.51551043429216015</v>
      </c>
      <c r="K45" s="27">
        <v>0.48212648945921172</v>
      </c>
      <c r="L45" s="28">
        <v>0.6376811594202898</v>
      </c>
    </row>
    <row r="46" spans="1:12" x14ac:dyDescent="0.2">
      <c r="A46" t="s">
        <v>52</v>
      </c>
      <c r="B46" s="16" t="s">
        <v>112</v>
      </c>
      <c r="C46" s="16" t="s">
        <v>127</v>
      </c>
      <c r="D46" s="59">
        <v>20.391950000000001</v>
      </c>
      <c r="E46" s="60">
        <v>13135</v>
      </c>
      <c r="F46" s="18">
        <v>2771</v>
      </c>
      <c r="G46" s="19">
        <v>530</v>
      </c>
      <c r="H46" s="20">
        <v>45</v>
      </c>
      <c r="I46" s="61">
        <v>0.40437780924819899</v>
      </c>
      <c r="J46" s="26">
        <v>0.52096258695243469</v>
      </c>
      <c r="K46" s="27">
        <v>0.4857928505957837</v>
      </c>
      <c r="L46" s="28">
        <v>0.65217391304347827</v>
      </c>
    </row>
    <row r="47" spans="1:12" x14ac:dyDescent="0.2">
      <c r="A47" t="s">
        <v>32</v>
      </c>
      <c r="B47" s="16" t="s">
        <v>134</v>
      </c>
      <c r="C47" s="16" t="s">
        <v>160</v>
      </c>
      <c r="D47" s="59">
        <v>20.180890000000002</v>
      </c>
      <c r="E47" s="60">
        <v>13260</v>
      </c>
      <c r="F47" s="18">
        <v>2795</v>
      </c>
      <c r="G47" s="19">
        <v>536</v>
      </c>
      <c r="H47" s="20">
        <v>46</v>
      </c>
      <c r="I47" s="61">
        <v>0.40822609445231206</v>
      </c>
      <c r="J47" s="26">
        <v>0.52547471329197215</v>
      </c>
      <c r="K47" s="27">
        <v>0.49129239230064159</v>
      </c>
      <c r="L47" s="28">
        <v>0.66666666666666663</v>
      </c>
    </row>
    <row r="48" spans="1:12" x14ac:dyDescent="0.2">
      <c r="A48" t="s">
        <v>57</v>
      </c>
      <c r="B48" s="16" t="s">
        <v>108</v>
      </c>
      <c r="C48" s="16" t="s">
        <v>164</v>
      </c>
      <c r="D48" s="59">
        <v>19.618069999999999</v>
      </c>
      <c r="E48" s="60">
        <v>13599</v>
      </c>
      <c r="F48" s="18">
        <v>2854</v>
      </c>
      <c r="G48" s="19">
        <v>543</v>
      </c>
      <c r="H48" s="20">
        <v>47</v>
      </c>
      <c r="I48" s="61">
        <v>0.41866264392586661</v>
      </c>
      <c r="J48" s="26">
        <v>0.53656702387666855</v>
      </c>
      <c r="K48" s="27">
        <v>0.49770852428964252</v>
      </c>
      <c r="L48" s="28">
        <v>0.6811594202898551</v>
      </c>
    </row>
    <row r="49" spans="1:12" x14ac:dyDescent="0.2">
      <c r="A49" t="s">
        <v>22</v>
      </c>
      <c r="B49" s="16" t="s">
        <v>122</v>
      </c>
      <c r="C49" s="16" t="s">
        <v>123</v>
      </c>
      <c r="D49" s="59">
        <v>19.360389999999999</v>
      </c>
      <c r="E49" s="60">
        <v>13757</v>
      </c>
      <c r="F49" s="18">
        <v>2877</v>
      </c>
      <c r="G49" s="19">
        <v>548</v>
      </c>
      <c r="H49" s="20">
        <v>48</v>
      </c>
      <c r="I49" s="61">
        <v>0.42352687642386555</v>
      </c>
      <c r="J49" s="26">
        <v>0.5408911449520587</v>
      </c>
      <c r="K49" s="27">
        <v>0.50229147571035748</v>
      </c>
      <c r="L49" s="28">
        <v>0.69565217391304346</v>
      </c>
    </row>
    <row r="50" spans="1:12" x14ac:dyDescent="0.2">
      <c r="A50" t="s">
        <v>54</v>
      </c>
      <c r="B50" s="16" t="s">
        <v>112</v>
      </c>
      <c r="C50" s="16" t="s">
        <v>126</v>
      </c>
      <c r="D50" s="59">
        <v>19.155329999999999</v>
      </c>
      <c r="E50" s="60">
        <v>13884</v>
      </c>
      <c r="F50" s="18">
        <v>2901</v>
      </c>
      <c r="G50" s="19">
        <v>553</v>
      </c>
      <c r="H50" s="20">
        <v>49</v>
      </c>
      <c r="I50" s="61">
        <v>0.42743673419124439</v>
      </c>
      <c r="J50" s="26">
        <v>0.54540327129159616</v>
      </c>
      <c r="K50" s="27">
        <v>0.50687442713107245</v>
      </c>
      <c r="L50" s="28">
        <v>0.71014492753623193</v>
      </c>
    </row>
    <row r="51" spans="1:12" x14ac:dyDescent="0.2">
      <c r="A51" t="s">
        <v>37</v>
      </c>
      <c r="B51" s="16" t="s">
        <v>82</v>
      </c>
      <c r="C51" s="16" t="s">
        <v>128</v>
      </c>
      <c r="D51" s="59">
        <v>18.586960000000001</v>
      </c>
      <c r="E51" s="60">
        <v>14242</v>
      </c>
      <c r="F51" s="18">
        <v>2964</v>
      </c>
      <c r="G51" s="19">
        <v>564</v>
      </c>
      <c r="H51" s="20">
        <v>50</v>
      </c>
      <c r="I51" s="61">
        <v>0.43845822301582416</v>
      </c>
      <c r="J51" s="26">
        <v>0.55724760293288211</v>
      </c>
      <c r="K51" s="27">
        <v>0.5169569202566453</v>
      </c>
      <c r="L51" s="28">
        <v>0.72463768115942029</v>
      </c>
    </row>
    <row r="52" spans="1:12" x14ac:dyDescent="0.2">
      <c r="A52" t="s">
        <v>51</v>
      </c>
      <c r="B52" s="16" t="s">
        <v>112</v>
      </c>
      <c r="C52" s="16" t="s">
        <v>145</v>
      </c>
      <c r="D52" s="59">
        <v>17.82807</v>
      </c>
      <c r="E52" s="60">
        <v>14734</v>
      </c>
      <c r="F52" s="18">
        <v>3051</v>
      </c>
      <c r="G52" s="19">
        <v>579</v>
      </c>
      <c r="H52" s="20">
        <v>51</v>
      </c>
      <c r="I52" s="61">
        <v>0.45360507357921309</v>
      </c>
      <c r="J52" s="26">
        <v>0.57360406091370564</v>
      </c>
      <c r="K52" s="27">
        <v>0.53070577451879009</v>
      </c>
      <c r="L52" s="28">
        <v>0.73913043478260865</v>
      </c>
    </row>
    <row r="53" spans="1:12" x14ac:dyDescent="0.2">
      <c r="A53" t="s">
        <v>48</v>
      </c>
      <c r="B53" s="16" t="s">
        <v>79</v>
      </c>
      <c r="C53" s="16" t="s">
        <v>80</v>
      </c>
      <c r="D53" s="59">
        <v>16.560320000000001</v>
      </c>
      <c r="E53" s="60">
        <v>15593</v>
      </c>
      <c r="F53" s="18">
        <v>3188</v>
      </c>
      <c r="G53" s="19">
        <v>601</v>
      </c>
      <c r="H53" s="20">
        <v>52</v>
      </c>
      <c r="I53" s="61">
        <v>0.48005048950187795</v>
      </c>
      <c r="J53" s="26">
        <v>0.5993607821018988</v>
      </c>
      <c r="K53" s="27">
        <v>0.5508707607699358</v>
      </c>
      <c r="L53" s="28">
        <v>0.75362318840579712</v>
      </c>
    </row>
    <row r="54" spans="1:12" x14ac:dyDescent="0.2">
      <c r="A54" t="s">
        <v>35</v>
      </c>
      <c r="B54" s="16" t="s">
        <v>82</v>
      </c>
      <c r="C54" s="16" t="s">
        <v>151</v>
      </c>
      <c r="D54" s="59">
        <v>16.23807</v>
      </c>
      <c r="E54" s="60">
        <v>15819</v>
      </c>
      <c r="F54" s="18">
        <v>3219</v>
      </c>
      <c r="G54" s="19">
        <v>608</v>
      </c>
      <c r="H54" s="20">
        <v>53</v>
      </c>
      <c r="I54" s="61">
        <v>0.48700818915091437</v>
      </c>
      <c r="J54" s="26">
        <v>0.60518894529046818</v>
      </c>
      <c r="K54" s="27">
        <v>0.55728689275893672</v>
      </c>
      <c r="L54" s="28">
        <v>0.76811594202898548</v>
      </c>
    </row>
    <row r="55" spans="1:12" x14ac:dyDescent="0.2">
      <c r="A55" t="s">
        <v>28</v>
      </c>
      <c r="B55" s="16" t="s">
        <v>136</v>
      </c>
      <c r="C55" s="16" t="s">
        <v>137</v>
      </c>
      <c r="D55" s="59">
        <v>15.124230000000001</v>
      </c>
      <c r="E55" s="60">
        <v>16625</v>
      </c>
      <c r="F55" s="18">
        <v>3337</v>
      </c>
      <c r="G55" s="19">
        <v>628</v>
      </c>
      <c r="H55" s="20">
        <v>54</v>
      </c>
      <c r="I55" s="61">
        <v>0.51182193214703531</v>
      </c>
      <c r="J55" s="26">
        <v>0.62737356645986087</v>
      </c>
      <c r="K55" s="27">
        <v>0.57561869844179647</v>
      </c>
      <c r="L55" s="28">
        <v>0.78260869565217395</v>
      </c>
    </row>
    <row r="56" spans="1:12" x14ac:dyDescent="0.2">
      <c r="A56" t="s">
        <v>45</v>
      </c>
      <c r="B56" s="16" t="s">
        <v>81</v>
      </c>
      <c r="C56" s="16" t="s">
        <v>94</v>
      </c>
      <c r="D56" s="59">
        <v>15.104010000000001</v>
      </c>
      <c r="E56" s="60">
        <v>16640</v>
      </c>
      <c r="F56" s="18">
        <v>3340</v>
      </c>
      <c r="G56" s="19">
        <v>630</v>
      </c>
      <c r="H56" s="20">
        <v>55</v>
      </c>
      <c r="I56" s="61">
        <v>0.51228372637152886</v>
      </c>
      <c r="J56" s="26">
        <v>0.62793758225230312</v>
      </c>
      <c r="K56" s="27">
        <v>0.57745187901008255</v>
      </c>
      <c r="L56" s="28">
        <v>0.79710144927536231</v>
      </c>
    </row>
    <row r="57" spans="1:12" x14ac:dyDescent="0.2">
      <c r="A57" t="s">
        <v>39</v>
      </c>
      <c r="B57" s="16" t="s">
        <v>84</v>
      </c>
      <c r="C57" s="16" t="s">
        <v>91</v>
      </c>
      <c r="D57" s="59">
        <v>13.84774</v>
      </c>
      <c r="E57" s="60">
        <v>17598</v>
      </c>
      <c r="F57" s="18">
        <v>3499</v>
      </c>
      <c r="G57" s="19">
        <v>657</v>
      </c>
      <c r="H57" s="20">
        <v>56</v>
      </c>
      <c r="I57" s="61">
        <v>0.54177698417585129</v>
      </c>
      <c r="J57" s="26">
        <v>0.65783041925173902</v>
      </c>
      <c r="K57" s="27">
        <v>0.60219981668194322</v>
      </c>
      <c r="L57" s="28">
        <v>0.81159420289855078</v>
      </c>
    </row>
    <row r="58" spans="1:12" x14ac:dyDescent="0.2">
      <c r="A58" t="s">
        <v>40</v>
      </c>
      <c r="B58" s="16" t="s">
        <v>84</v>
      </c>
      <c r="C58" s="16" t="s">
        <v>85</v>
      </c>
      <c r="D58" s="59">
        <v>13.628019999999999</v>
      </c>
      <c r="E58" s="60">
        <v>17771</v>
      </c>
      <c r="F58" s="18">
        <v>3527</v>
      </c>
      <c r="G58" s="19">
        <v>666</v>
      </c>
      <c r="H58" s="20">
        <v>57</v>
      </c>
      <c r="I58" s="61">
        <v>0.54710301089834368</v>
      </c>
      <c r="J58" s="26">
        <v>0.66309456664786615</v>
      </c>
      <c r="K58" s="27">
        <v>0.61044912923923011</v>
      </c>
      <c r="L58" s="28">
        <v>0.82608695652173914</v>
      </c>
    </row>
    <row r="59" spans="1:12" x14ac:dyDescent="0.2">
      <c r="A59" t="s">
        <v>14</v>
      </c>
      <c r="B59" s="16" t="s">
        <v>105</v>
      </c>
      <c r="C59" s="16" t="s">
        <v>147</v>
      </c>
      <c r="D59" s="59">
        <v>10.646979999999999</v>
      </c>
      <c r="E59" s="60">
        <v>20289</v>
      </c>
      <c r="F59" s="18">
        <v>3902</v>
      </c>
      <c r="G59" s="19">
        <v>758</v>
      </c>
      <c r="H59" s="20">
        <v>58</v>
      </c>
      <c r="I59" s="61">
        <v>0.62462286804999689</v>
      </c>
      <c r="J59" s="26">
        <v>0.73359654070313973</v>
      </c>
      <c r="K59" s="27">
        <v>0.694775435380385</v>
      </c>
      <c r="L59" s="28">
        <v>0.84057971014492749</v>
      </c>
    </row>
    <row r="60" spans="1:12" x14ac:dyDescent="0.2">
      <c r="A60" t="s">
        <v>49</v>
      </c>
      <c r="B60" s="16" t="s">
        <v>79</v>
      </c>
      <c r="C60" s="16" t="s">
        <v>87</v>
      </c>
      <c r="D60" s="59">
        <v>10.44467</v>
      </c>
      <c r="E60" s="60">
        <v>20472</v>
      </c>
      <c r="F60" s="18">
        <v>3922</v>
      </c>
      <c r="G60" s="19">
        <v>762</v>
      </c>
      <c r="H60" s="20">
        <v>59</v>
      </c>
      <c r="I60" s="61">
        <v>0.63025675758881838</v>
      </c>
      <c r="J60" s="26">
        <v>0.73735664598608763</v>
      </c>
      <c r="K60" s="27">
        <v>0.69844179651695693</v>
      </c>
      <c r="L60" s="28">
        <v>0.85507246376811596</v>
      </c>
    </row>
    <row r="61" spans="1:12" x14ac:dyDescent="0.2">
      <c r="A61" t="s">
        <v>66</v>
      </c>
      <c r="B61" s="16" t="s">
        <v>110</v>
      </c>
      <c r="C61" s="16" t="s">
        <v>161</v>
      </c>
      <c r="D61" s="59">
        <v>10.32063</v>
      </c>
      <c r="E61" s="60">
        <v>20585</v>
      </c>
      <c r="F61" s="18">
        <v>3939</v>
      </c>
      <c r="G61" s="19">
        <v>766</v>
      </c>
      <c r="H61" s="20">
        <v>60</v>
      </c>
      <c r="I61" s="61">
        <v>0.63373560741333657</v>
      </c>
      <c r="J61" s="26">
        <v>0.74055273547659339</v>
      </c>
      <c r="K61" s="27">
        <v>0.70210815765352885</v>
      </c>
      <c r="L61" s="28">
        <v>0.86956521739130432</v>
      </c>
    </row>
    <row r="62" spans="1:12" x14ac:dyDescent="0.2">
      <c r="A62" t="s">
        <v>9</v>
      </c>
      <c r="B62" s="16" t="s">
        <v>116</v>
      </c>
      <c r="C62" s="16" t="s">
        <v>124</v>
      </c>
      <c r="D62" s="59">
        <v>10.26596</v>
      </c>
      <c r="E62" s="60">
        <v>20635</v>
      </c>
      <c r="F62" s="18">
        <v>3952</v>
      </c>
      <c r="G62" s="19">
        <v>770</v>
      </c>
      <c r="H62" s="20">
        <v>61</v>
      </c>
      <c r="I62" s="61">
        <v>0.63527492149498188</v>
      </c>
      <c r="J62" s="26">
        <v>0.74299680391050948</v>
      </c>
      <c r="K62" s="27">
        <v>0.70577451879010078</v>
      </c>
      <c r="L62" s="28">
        <v>0.88405797101449279</v>
      </c>
    </row>
    <row r="63" spans="1:12" x14ac:dyDescent="0.2">
      <c r="A63" t="s">
        <v>55</v>
      </c>
      <c r="B63" s="16" t="s">
        <v>108</v>
      </c>
      <c r="C63" s="16" t="s">
        <v>109</v>
      </c>
      <c r="D63" s="59">
        <v>10.068049999999999</v>
      </c>
      <c r="E63" s="60">
        <v>20817</v>
      </c>
      <c r="F63" s="18">
        <v>3978</v>
      </c>
      <c r="G63" s="19">
        <v>777</v>
      </c>
      <c r="H63" s="20">
        <v>62</v>
      </c>
      <c r="I63" s="61">
        <v>0.64087802475217048</v>
      </c>
      <c r="J63" s="26">
        <v>0.74788494077834178</v>
      </c>
      <c r="K63" s="27">
        <v>0.71219065077910171</v>
      </c>
      <c r="L63" s="28">
        <v>0.89855072463768115</v>
      </c>
    </row>
    <row r="64" spans="1:12" x14ac:dyDescent="0.2">
      <c r="A64" t="s">
        <v>44</v>
      </c>
      <c r="B64" s="16" t="s">
        <v>81</v>
      </c>
      <c r="C64" s="16" t="s">
        <v>234</v>
      </c>
      <c r="D64" s="59">
        <v>8.4088259999999995</v>
      </c>
      <c r="E64" s="60">
        <v>22406</v>
      </c>
      <c r="F64" s="18">
        <v>4207</v>
      </c>
      <c r="G64" s="19">
        <v>810</v>
      </c>
      <c r="H64" s="20">
        <v>63</v>
      </c>
      <c r="I64" s="61">
        <v>0.68979742626685547</v>
      </c>
      <c r="J64" s="26">
        <v>0.79093814626809555</v>
      </c>
      <c r="K64" s="27">
        <v>0.74243813015582039</v>
      </c>
      <c r="L64" s="28">
        <v>0.91304347826086951</v>
      </c>
    </row>
    <row r="65" spans="1:12" x14ac:dyDescent="0.2">
      <c r="A65" t="s">
        <v>11</v>
      </c>
      <c r="B65" s="16" t="s">
        <v>116</v>
      </c>
      <c r="C65" s="16" t="s">
        <v>117</v>
      </c>
      <c r="D65" s="59">
        <v>8.047993</v>
      </c>
      <c r="E65" s="60">
        <v>22767</v>
      </c>
      <c r="F65" s="18">
        <v>4248</v>
      </c>
      <c r="G65" s="19">
        <v>820</v>
      </c>
      <c r="H65" s="20">
        <v>64</v>
      </c>
      <c r="I65" s="61">
        <v>0.70091127393633401</v>
      </c>
      <c r="J65" s="26">
        <v>0.79864636209813877</v>
      </c>
      <c r="K65" s="27">
        <v>0.7516040329972502</v>
      </c>
      <c r="L65" s="28">
        <v>0.92753623188405798</v>
      </c>
    </row>
    <row r="66" spans="1:12" x14ac:dyDescent="0.2">
      <c r="A66" t="s">
        <v>43</v>
      </c>
      <c r="B66" s="16" t="s">
        <v>81</v>
      </c>
      <c r="C66" s="16" t="s">
        <v>235</v>
      </c>
      <c r="D66" s="59">
        <v>6.9755380000000002</v>
      </c>
      <c r="E66" s="60">
        <v>23874</v>
      </c>
      <c r="F66" s="18">
        <v>4384</v>
      </c>
      <c r="G66" s="19">
        <v>851</v>
      </c>
      <c r="H66" s="20">
        <v>65</v>
      </c>
      <c r="I66" s="61">
        <v>0.73499168770395906</v>
      </c>
      <c r="J66" s="26">
        <v>0.82421507802218463</v>
      </c>
      <c r="K66" s="27">
        <v>0.78001833180568281</v>
      </c>
      <c r="L66" s="28">
        <v>0.94202898550724634</v>
      </c>
    </row>
    <row r="67" spans="1:12" x14ac:dyDescent="0.2">
      <c r="A67" t="s">
        <v>56</v>
      </c>
      <c r="B67" s="16" t="s">
        <v>108</v>
      </c>
      <c r="C67" s="16" t="s">
        <v>157</v>
      </c>
      <c r="D67" s="59">
        <v>6.9008820000000002</v>
      </c>
      <c r="E67" s="60">
        <v>23953</v>
      </c>
      <c r="F67" s="18">
        <v>4395</v>
      </c>
      <c r="G67" s="19">
        <v>853</v>
      </c>
      <c r="H67" s="20">
        <v>66</v>
      </c>
      <c r="I67" s="61">
        <v>0.73742380395295859</v>
      </c>
      <c r="J67" s="26">
        <v>0.826283135927806</v>
      </c>
      <c r="K67" s="27">
        <v>0.78185151237396888</v>
      </c>
      <c r="L67" s="28">
        <v>0.95652173913043481</v>
      </c>
    </row>
    <row r="68" spans="1:12" x14ac:dyDescent="0.2">
      <c r="A68" t="s">
        <v>38</v>
      </c>
      <c r="B68" s="16" t="s">
        <v>82</v>
      </c>
      <c r="C68" s="16" t="s">
        <v>83</v>
      </c>
      <c r="D68" s="59">
        <v>6.6736839999999997</v>
      </c>
      <c r="E68" s="60">
        <v>24195</v>
      </c>
      <c r="F68" s="18">
        <v>4433</v>
      </c>
      <c r="G68" s="19">
        <v>862</v>
      </c>
      <c r="H68" s="20">
        <v>67</v>
      </c>
      <c r="I68" s="61">
        <v>0.74487408410812139</v>
      </c>
      <c r="J68" s="26">
        <v>0.83342733596540708</v>
      </c>
      <c r="K68" s="27">
        <v>0.79010082493125577</v>
      </c>
      <c r="L68" s="28">
        <v>0.97101449275362317</v>
      </c>
    </row>
    <row r="69" spans="1:12" x14ac:dyDescent="0.2">
      <c r="A69" t="s">
        <v>58</v>
      </c>
      <c r="B69" s="16" t="s">
        <v>108</v>
      </c>
      <c r="C69" s="16" t="s">
        <v>158</v>
      </c>
      <c r="D69" s="59">
        <v>6.3480910000000002</v>
      </c>
      <c r="E69" s="60">
        <v>24546</v>
      </c>
      <c r="F69" s="18">
        <v>4475</v>
      </c>
      <c r="G69" s="19">
        <v>870</v>
      </c>
      <c r="H69" s="20">
        <v>68</v>
      </c>
      <c r="I69" s="61">
        <v>0.75568006896127082</v>
      </c>
      <c r="J69" s="26">
        <v>0.84132355705959772</v>
      </c>
      <c r="K69" s="27">
        <v>0.79743354720439963</v>
      </c>
      <c r="L69" s="28">
        <v>0.98550724637681164</v>
      </c>
    </row>
    <row r="70" spans="1:12" x14ac:dyDescent="0.2">
      <c r="A70" t="s">
        <v>73</v>
      </c>
      <c r="B70" s="16" t="s">
        <v>88</v>
      </c>
      <c r="C70" s="16" t="s">
        <v>97</v>
      </c>
      <c r="D70" s="59">
        <v>5.3751170000000004</v>
      </c>
      <c r="E70" s="60">
        <v>25625</v>
      </c>
      <c r="F70" s="18">
        <v>4603</v>
      </c>
      <c r="G70" s="19">
        <v>900</v>
      </c>
      <c r="H70" s="20">
        <v>69</v>
      </c>
      <c r="I70" s="61">
        <v>0.78889846684317466</v>
      </c>
      <c r="J70" s="26">
        <v>0.86538823087046435</v>
      </c>
      <c r="K70" s="27">
        <v>0.82493125572868931</v>
      </c>
      <c r="L70" s="28">
        <v>1</v>
      </c>
    </row>
    <row r="71" spans="1:12" x14ac:dyDescent="0.2">
      <c r="D71" s="52"/>
      <c r="E71" s="53"/>
      <c r="F71" s="54"/>
      <c r="G71" s="54"/>
      <c r="H71" s="54"/>
      <c r="I71" s="61"/>
      <c r="J71" s="26"/>
      <c r="K71" s="27"/>
      <c r="L71" s="28"/>
    </row>
    <row r="72" spans="1:12" x14ac:dyDescent="0.2">
      <c r="D72" s="52"/>
      <c r="E72" s="60"/>
      <c r="F72" s="18"/>
      <c r="G72" s="19"/>
      <c r="H72" s="20"/>
      <c r="I72" s="61"/>
      <c r="J72" s="26"/>
      <c r="K72" s="27"/>
      <c r="L72" s="28"/>
    </row>
  </sheetData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4" max="4" width="7.85546875" customWidth="1"/>
    <col min="5" max="5" width="14" customWidth="1"/>
    <col min="6" max="6" width="12.85546875" customWidth="1"/>
    <col min="7" max="7" width="13" customWidth="1"/>
    <col min="8" max="8" width="14" customWidth="1"/>
  </cols>
  <sheetData>
    <row r="1" spans="1:12" ht="74.25" customHeight="1" x14ac:dyDescent="0.2">
      <c r="A1" s="49" t="s">
        <v>0</v>
      </c>
      <c r="B1" s="49" t="s">
        <v>77</v>
      </c>
      <c r="C1" s="49" t="s">
        <v>78</v>
      </c>
      <c r="D1" s="42" t="s">
        <v>191</v>
      </c>
      <c r="E1" s="8" t="s">
        <v>192</v>
      </c>
      <c r="F1" s="9" t="s">
        <v>193</v>
      </c>
      <c r="G1" s="10" t="s">
        <v>194</v>
      </c>
      <c r="H1" s="11" t="s">
        <v>195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39</v>
      </c>
      <c r="B2" s="16" t="s">
        <v>84</v>
      </c>
      <c r="C2" s="16" t="s">
        <v>91</v>
      </c>
      <c r="D2" s="50">
        <v>0.7680458</v>
      </c>
      <c r="E2" s="48">
        <v>5848</v>
      </c>
      <c r="F2" s="18">
        <v>593</v>
      </c>
      <c r="G2" s="19">
        <v>177</v>
      </c>
      <c r="H2" s="20">
        <v>1</v>
      </c>
      <c r="I2" s="34">
        <v>0.18003817498922481</v>
      </c>
      <c r="J2" s="26">
        <v>0.1114871216394059</v>
      </c>
      <c r="K2" s="27">
        <v>0.16223648029330889</v>
      </c>
      <c r="L2" s="28">
        <v>1.4492753623188406E-2</v>
      </c>
    </row>
    <row r="3" spans="1:12" x14ac:dyDescent="0.2">
      <c r="A3" t="s">
        <v>52</v>
      </c>
      <c r="B3" s="16" t="s">
        <v>112</v>
      </c>
      <c r="C3" s="16" t="s">
        <v>127</v>
      </c>
      <c r="D3" s="50">
        <v>0.64075729999999997</v>
      </c>
      <c r="E3" s="48">
        <v>7303</v>
      </c>
      <c r="F3" s="18">
        <v>763</v>
      </c>
      <c r="G3" s="19">
        <v>221</v>
      </c>
      <c r="H3" s="20">
        <v>2</v>
      </c>
      <c r="I3" s="34">
        <v>0.22483221476510068</v>
      </c>
      <c r="J3" s="26">
        <v>0.14344801654446324</v>
      </c>
      <c r="K3" s="27">
        <v>0.20256645279560037</v>
      </c>
      <c r="L3" s="28">
        <v>2.8985507246376812E-2</v>
      </c>
    </row>
    <row r="4" spans="1:12" x14ac:dyDescent="0.2">
      <c r="A4" t="s">
        <v>40</v>
      </c>
      <c r="B4" s="16" t="s">
        <v>84</v>
      </c>
      <c r="C4" s="16" t="s">
        <v>85</v>
      </c>
      <c r="D4" s="50">
        <v>0.53002519999999997</v>
      </c>
      <c r="E4" s="48">
        <v>8682</v>
      </c>
      <c r="F4" s="18">
        <v>934</v>
      </c>
      <c r="G4" s="19">
        <v>269</v>
      </c>
      <c r="H4" s="20">
        <v>3</v>
      </c>
      <c r="I4" s="34">
        <v>0.2672864971368758</v>
      </c>
      <c r="J4" s="26">
        <v>0.17559691671366798</v>
      </c>
      <c r="K4" s="27">
        <v>0.2465627864344638</v>
      </c>
      <c r="L4" s="28">
        <v>4.3478260869565216E-2</v>
      </c>
    </row>
    <row r="5" spans="1:12" x14ac:dyDescent="0.2">
      <c r="A5" t="s">
        <v>45</v>
      </c>
      <c r="B5" s="16" t="s">
        <v>81</v>
      </c>
      <c r="C5" s="16" t="s">
        <v>94</v>
      </c>
      <c r="D5" s="50">
        <v>0.38391350000000002</v>
      </c>
      <c r="E5" s="48">
        <v>10647</v>
      </c>
      <c r="F5" s="18">
        <v>1193</v>
      </c>
      <c r="G5" s="19">
        <v>326</v>
      </c>
      <c r="H5" s="20">
        <v>4</v>
      </c>
      <c r="I5" s="34">
        <v>0.32778154054553293</v>
      </c>
      <c r="J5" s="26">
        <v>0.22429028012784358</v>
      </c>
      <c r="K5" s="27">
        <v>0.29880843263061413</v>
      </c>
      <c r="L5" s="28">
        <v>5.7971014492753624E-2</v>
      </c>
    </row>
    <row r="6" spans="1:12" x14ac:dyDescent="0.2">
      <c r="A6" t="s">
        <v>72</v>
      </c>
      <c r="B6" s="16" t="s">
        <v>88</v>
      </c>
      <c r="C6" s="16" t="s">
        <v>89</v>
      </c>
      <c r="D6" s="50">
        <v>0.20175950000000001</v>
      </c>
      <c r="E6" s="48">
        <v>13406</v>
      </c>
      <c r="F6" s="18">
        <v>1589</v>
      </c>
      <c r="G6" s="19">
        <v>408</v>
      </c>
      <c r="H6" s="20">
        <v>5</v>
      </c>
      <c r="I6" s="34">
        <v>0.41272089157071606</v>
      </c>
      <c r="J6" s="26">
        <v>0.29874036473021243</v>
      </c>
      <c r="K6" s="27">
        <v>0.37396883593033914</v>
      </c>
      <c r="L6" s="28">
        <v>7.2463768115942032E-2</v>
      </c>
    </row>
    <row r="7" spans="1:12" x14ac:dyDescent="0.2">
      <c r="A7" t="s">
        <v>74</v>
      </c>
      <c r="B7" s="16" t="s">
        <v>99</v>
      </c>
      <c r="C7" s="16" t="s">
        <v>114</v>
      </c>
      <c r="D7" s="50">
        <v>0.19327810000000001</v>
      </c>
      <c r="E7" s="48">
        <v>13510</v>
      </c>
      <c r="F7" s="18">
        <v>1604</v>
      </c>
      <c r="G7" s="19">
        <v>413</v>
      </c>
      <c r="H7" s="20">
        <v>6</v>
      </c>
      <c r="I7" s="34">
        <v>0.41592266486053814</v>
      </c>
      <c r="J7" s="26">
        <v>0.30156044369242341</v>
      </c>
      <c r="K7" s="27">
        <v>0.3785517873510541</v>
      </c>
      <c r="L7" s="28">
        <v>8.6956521739130432E-2</v>
      </c>
    </row>
    <row r="8" spans="1:12" x14ac:dyDescent="0.2">
      <c r="A8" t="s">
        <v>50</v>
      </c>
      <c r="B8" s="16" t="s">
        <v>79</v>
      </c>
      <c r="C8" s="16" t="s">
        <v>90</v>
      </c>
      <c r="D8" s="50">
        <v>0.1229257</v>
      </c>
      <c r="E8" s="48">
        <v>14477</v>
      </c>
      <c r="F8" s="18">
        <v>1744</v>
      </c>
      <c r="G8" s="19">
        <v>445</v>
      </c>
      <c r="H8" s="20">
        <v>7</v>
      </c>
      <c r="I8" s="34">
        <v>0.44569299919955668</v>
      </c>
      <c r="J8" s="26">
        <v>0.32788118067305883</v>
      </c>
      <c r="K8" s="27">
        <v>0.40788267644362969</v>
      </c>
      <c r="L8" s="28">
        <v>0.10144927536231885</v>
      </c>
    </row>
    <row r="9" spans="1:12" x14ac:dyDescent="0.2">
      <c r="A9" t="s">
        <v>73</v>
      </c>
      <c r="B9" s="16" t="s">
        <v>88</v>
      </c>
      <c r="C9" s="16" t="s">
        <v>97</v>
      </c>
      <c r="D9" s="50">
        <v>0.1206391</v>
      </c>
      <c r="E9" s="48">
        <v>14511</v>
      </c>
      <c r="F9" s="18">
        <v>1750</v>
      </c>
      <c r="G9" s="19">
        <v>448</v>
      </c>
      <c r="H9" s="20">
        <v>8</v>
      </c>
      <c r="I9" s="34">
        <v>0.44673973277507545</v>
      </c>
      <c r="J9" s="26">
        <v>0.32900921225794322</v>
      </c>
      <c r="K9" s="27">
        <v>0.41063244729605869</v>
      </c>
      <c r="L9" s="28">
        <v>0.11594202898550725</v>
      </c>
    </row>
    <row r="10" spans="1:12" x14ac:dyDescent="0.2">
      <c r="A10" t="s">
        <v>46</v>
      </c>
      <c r="B10" s="16" t="s">
        <v>81</v>
      </c>
      <c r="C10" s="16" t="s">
        <v>86</v>
      </c>
      <c r="D10" s="50">
        <v>0.1129066</v>
      </c>
      <c r="E10" s="48">
        <v>14631</v>
      </c>
      <c r="F10" s="18">
        <v>1763</v>
      </c>
      <c r="G10" s="19">
        <v>451</v>
      </c>
      <c r="H10" s="20">
        <v>9</v>
      </c>
      <c r="I10" s="34">
        <v>0.45043408657102396</v>
      </c>
      <c r="J10" s="26">
        <v>0.33145328069185936</v>
      </c>
      <c r="K10" s="27">
        <v>0.41338221814848763</v>
      </c>
      <c r="L10" s="28">
        <v>0.13043478260869565</v>
      </c>
    </row>
    <row r="11" spans="1:12" x14ac:dyDescent="0.2">
      <c r="A11" t="s">
        <v>44</v>
      </c>
      <c r="B11" s="16" t="s">
        <v>81</v>
      </c>
      <c r="C11" s="16" t="s">
        <v>234</v>
      </c>
      <c r="D11" s="50">
        <v>9.98275E-2</v>
      </c>
      <c r="E11" s="48">
        <v>14836</v>
      </c>
      <c r="F11" s="18">
        <v>1803</v>
      </c>
      <c r="G11" s="19">
        <v>461</v>
      </c>
      <c r="H11" s="20">
        <v>10</v>
      </c>
      <c r="I11" s="34">
        <v>0.45674527430576933</v>
      </c>
      <c r="J11" s="26">
        <v>0.33897349125775522</v>
      </c>
      <c r="K11" s="27">
        <v>0.42254812098991751</v>
      </c>
      <c r="L11" s="28">
        <v>0.14492753623188406</v>
      </c>
    </row>
    <row r="12" spans="1:12" x14ac:dyDescent="0.2">
      <c r="A12" t="s">
        <v>42</v>
      </c>
      <c r="B12" s="16" t="s">
        <v>84</v>
      </c>
      <c r="C12" s="16" t="s">
        <v>104</v>
      </c>
      <c r="D12" s="50">
        <v>8.1939399999999996E-2</v>
      </c>
      <c r="E12" s="48">
        <v>15135</v>
      </c>
      <c r="F12" s="18">
        <v>1853</v>
      </c>
      <c r="G12" s="19">
        <v>474</v>
      </c>
      <c r="H12" s="20">
        <v>11</v>
      </c>
      <c r="I12" s="34">
        <v>0.46595037251400778</v>
      </c>
      <c r="J12" s="26">
        <v>0.34837375446512503</v>
      </c>
      <c r="K12" s="27">
        <v>0.43446379468377633</v>
      </c>
      <c r="L12" s="28">
        <v>0.15942028985507245</v>
      </c>
    </row>
    <row r="13" spans="1:12" x14ac:dyDescent="0.2">
      <c r="A13" t="s">
        <v>55</v>
      </c>
      <c r="B13" s="16" t="s">
        <v>108</v>
      </c>
      <c r="C13" s="16" t="s">
        <v>109</v>
      </c>
      <c r="D13" s="50">
        <v>7.0221500000000006E-2</v>
      </c>
      <c r="E13" s="48">
        <v>15321</v>
      </c>
      <c r="F13" s="18">
        <v>1884</v>
      </c>
      <c r="G13" s="19">
        <v>478</v>
      </c>
      <c r="H13" s="20">
        <v>12</v>
      </c>
      <c r="I13" s="34">
        <v>0.47167662089772799</v>
      </c>
      <c r="J13" s="26">
        <v>0.3542019176536943</v>
      </c>
      <c r="K13" s="27">
        <v>0.43813015582034831</v>
      </c>
      <c r="L13" s="28">
        <v>0.17391304347826086</v>
      </c>
    </row>
    <row r="14" spans="1:12" x14ac:dyDescent="0.2">
      <c r="A14" t="s">
        <v>49</v>
      </c>
      <c r="B14" s="16" t="s">
        <v>79</v>
      </c>
      <c r="C14" s="16" t="s">
        <v>87</v>
      </c>
      <c r="D14" s="50">
        <v>6.7312800000000006E-2</v>
      </c>
      <c r="E14" s="48">
        <v>15361</v>
      </c>
      <c r="F14" s="18">
        <v>1894</v>
      </c>
      <c r="G14" s="19">
        <v>480</v>
      </c>
      <c r="H14" s="20">
        <v>13</v>
      </c>
      <c r="I14" s="34">
        <v>0.47290807216304415</v>
      </c>
      <c r="J14" s="26">
        <v>0.35608197029516825</v>
      </c>
      <c r="K14" s="27">
        <v>0.43996333638863427</v>
      </c>
      <c r="L14" s="28">
        <v>0.18840579710144928</v>
      </c>
    </row>
    <row r="15" spans="1:12" x14ac:dyDescent="0.2">
      <c r="A15" t="s">
        <v>20</v>
      </c>
      <c r="B15" s="16" t="s">
        <v>122</v>
      </c>
      <c r="C15" s="16" t="s">
        <v>131</v>
      </c>
      <c r="D15" s="50">
        <v>4.6962200000000003E-2</v>
      </c>
      <c r="E15" s="48">
        <v>15653</v>
      </c>
      <c r="F15" s="18">
        <v>1960</v>
      </c>
      <c r="G15" s="19">
        <v>495</v>
      </c>
      <c r="H15" s="20">
        <v>14</v>
      </c>
      <c r="I15" s="34">
        <v>0.48189766639985221</v>
      </c>
      <c r="J15" s="26">
        <v>0.3684903177288964</v>
      </c>
      <c r="K15" s="27">
        <v>0.45371219065077911</v>
      </c>
      <c r="L15" s="28">
        <v>0.20289855072463769</v>
      </c>
    </row>
    <row r="16" spans="1:12" x14ac:dyDescent="0.2">
      <c r="A16" t="s">
        <v>48</v>
      </c>
      <c r="B16" s="16" t="s">
        <v>79</v>
      </c>
      <c r="C16" s="16" t="s">
        <v>80</v>
      </c>
      <c r="D16" s="50">
        <v>3.3503999999999999E-3</v>
      </c>
      <c r="E16" s="48">
        <v>16276</v>
      </c>
      <c r="F16" s="18">
        <v>2062</v>
      </c>
      <c r="G16" s="19">
        <v>521</v>
      </c>
      <c r="H16" s="20">
        <v>15</v>
      </c>
      <c r="I16" s="34">
        <v>0.50107751985715165</v>
      </c>
      <c r="J16" s="26">
        <v>0.38766685467193079</v>
      </c>
      <c r="K16" s="27">
        <v>0.47754353803849681</v>
      </c>
      <c r="L16" s="28">
        <v>0.21739130434782608</v>
      </c>
    </row>
    <row r="17" spans="1:12" x14ac:dyDescent="0.2">
      <c r="A17" t="s">
        <v>54</v>
      </c>
      <c r="B17" s="16" t="s">
        <v>112</v>
      </c>
      <c r="C17" s="16" t="s">
        <v>126</v>
      </c>
      <c r="D17" s="50">
        <v>2.7604000000000001E-3</v>
      </c>
      <c r="E17" s="48">
        <v>16284</v>
      </c>
      <c r="F17" s="18">
        <v>2065</v>
      </c>
      <c r="G17" s="19">
        <v>522</v>
      </c>
      <c r="H17" s="20">
        <v>16</v>
      </c>
      <c r="I17" s="34">
        <v>0.50132381011021487</v>
      </c>
      <c r="J17" s="26">
        <v>0.38823087046437299</v>
      </c>
      <c r="K17" s="27">
        <v>0.47846012832263979</v>
      </c>
      <c r="L17" s="28">
        <v>0.2318840579710145</v>
      </c>
    </row>
    <row r="18" spans="1:12" x14ac:dyDescent="0.2">
      <c r="A18" t="s">
        <v>15</v>
      </c>
      <c r="B18" s="16" t="s">
        <v>105</v>
      </c>
      <c r="C18" s="16" t="s">
        <v>106</v>
      </c>
      <c r="D18" s="50">
        <v>-5.8928700000000001E-2</v>
      </c>
      <c r="E18" s="48">
        <v>17199</v>
      </c>
      <c r="F18" s="18">
        <v>2223</v>
      </c>
      <c r="G18" s="19">
        <v>560</v>
      </c>
      <c r="H18" s="20">
        <v>17</v>
      </c>
      <c r="I18" s="34">
        <v>0.52949325780432244</v>
      </c>
      <c r="J18" s="26">
        <v>0.41793570219966159</v>
      </c>
      <c r="K18" s="27">
        <v>0.51329055912007338</v>
      </c>
      <c r="L18" s="28">
        <v>0.24637681159420291</v>
      </c>
    </row>
    <row r="19" spans="1:12" x14ac:dyDescent="0.2">
      <c r="A19" t="s">
        <v>53</v>
      </c>
      <c r="B19" s="16" t="s">
        <v>112</v>
      </c>
      <c r="C19" s="16" t="s">
        <v>113</v>
      </c>
      <c r="D19" s="50">
        <v>-9.7612599999999994E-2</v>
      </c>
      <c r="E19" s="48">
        <v>17744</v>
      </c>
      <c r="F19" s="18">
        <v>2325</v>
      </c>
      <c r="G19" s="19">
        <v>580</v>
      </c>
      <c r="H19" s="20">
        <v>18</v>
      </c>
      <c r="I19" s="34">
        <v>0.54627178129425524</v>
      </c>
      <c r="J19" s="26">
        <v>0.43711223914269598</v>
      </c>
      <c r="K19" s="27">
        <v>0.53162236480293312</v>
      </c>
      <c r="L19" s="28">
        <v>0.2608695652173913</v>
      </c>
    </row>
    <row r="20" spans="1:12" x14ac:dyDescent="0.2">
      <c r="A20" t="s">
        <v>76</v>
      </c>
      <c r="B20" s="16" t="s">
        <v>99</v>
      </c>
      <c r="C20" s="16" t="s">
        <v>100</v>
      </c>
      <c r="D20" s="50">
        <v>-0.11059910000000001</v>
      </c>
      <c r="E20" s="48">
        <v>17926</v>
      </c>
      <c r="F20" s="18">
        <v>2360</v>
      </c>
      <c r="G20" s="19">
        <v>585</v>
      </c>
      <c r="H20" s="20">
        <v>19</v>
      </c>
      <c r="I20" s="34">
        <v>0.55187488455144385</v>
      </c>
      <c r="J20" s="26">
        <v>0.44369242338785486</v>
      </c>
      <c r="K20" s="27">
        <v>0.53620531622364798</v>
      </c>
      <c r="L20" s="28">
        <v>0.27536231884057971</v>
      </c>
    </row>
    <row r="21" spans="1:12" x14ac:dyDescent="0.2">
      <c r="A21" t="s">
        <v>11</v>
      </c>
      <c r="B21" s="16" t="s">
        <v>116</v>
      </c>
      <c r="C21" s="16" t="s">
        <v>117</v>
      </c>
      <c r="D21" s="50">
        <v>-0.159999</v>
      </c>
      <c r="E21" s="48">
        <v>18623</v>
      </c>
      <c r="F21" s="18">
        <v>2486</v>
      </c>
      <c r="G21" s="19">
        <v>605</v>
      </c>
      <c r="H21" s="20">
        <v>20</v>
      </c>
      <c r="I21" s="34">
        <v>0.57333292284957826</v>
      </c>
      <c r="J21" s="26">
        <v>0.46738108667042677</v>
      </c>
      <c r="K21" s="27">
        <v>0.55453712190650783</v>
      </c>
      <c r="L21" s="28">
        <v>0.28985507246376813</v>
      </c>
    </row>
    <row r="22" spans="1:12" x14ac:dyDescent="0.2">
      <c r="A22" t="s">
        <v>9</v>
      </c>
      <c r="B22" s="16" t="s">
        <v>116</v>
      </c>
      <c r="C22" s="16" t="s">
        <v>124</v>
      </c>
      <c r="D22" s="50">
        <v>-0.1706249</v>
      </c>
      <c r="E22" s="48">
        <v>18797</v>
      </c>
      <c r="F22" s="18">
        <v>2526</v>
      </c>
      <c r="G22" s="19">
        <v>609</v>
      </c>
      <c r="H22" s="20">
        <v>21</v>
      </c>
      <c r="I22" s="34">
        <v>0.57868973585370354</v>
      </c>
      <c r="J22" s="26">
        <v>0.47490129723632263</v>
      </c>
      <c r="K22" s="27">
        <v>0.55820348304307976</v>
      </c>
      <c r="L22" s="28">
        <v>0.30434782608695654</v>
      </c>
    </row>
    <row r="23" spans="1:12" x14ac:dyDescent="0.2">
      <c r="A23" t="s">
        <v>43</v>
      </c>
      <c r="B23" s="16" t="s">
        <v>81</v>
      </c>
      <c r="C23" s="16" t="s">
        <v>235</v>
      </c>
      <c r="D23" s="50">
        <v>-0.17367879999999999</v>
      </c>
      <c r="E23" s="48">
        <v>18848</v>
      </c>
      <c r="F23" s="18">
        <v>2539</v>
      </c>
      <c r="G23" s="19">
        <v>611</v>
      </c>
      <c r="H23" s="20">
        <v>22</v>
      </c>
      <c r="I23" s="34">
        <v>0.58025983621698174</v>
      </c>
      <c r="J23" s="26">
        <v>0.47734536567023877</v>
      </c>
      <c r="K23" s="27">
        <v>0.56003666361136573</v>
      </c>
      <c r="L23" s="28">
        <v>0.3188405797101449</v>
      </c>
    </row>
    <row r="24" spans="1:12" x14ac:dyDescent="0.2">
      <c r="A24" t="s">
        <v>24</v>
      </c>
      <c r="B24" s="16" t="s">
        <v>98</v>
      </c>
      <c r="C24" s="16" t="s">
        <v>98</v>
      </c>
      <c r="D24" s="50">
        <v>-0.28169709999999998</v>
      </c>
      <c r="E24" s="48">
        <v>20491</v>
      </c>
      <c r="F24" s="18">
        <v>2866</v>
      </c>
      <c r="G24" s="19">
        <v>670</v>
      </c>
      <c r="H24" s="20">
        <v>23</v>
      </c>
      <c r="I24" s="34">
        <v>0.6308416969398436</v>
      </c>
      <c r="J24" s="26">
        <v>0.53882308704643733</v>
      </c>
      <c r="K24" s="27">
        <v>0.61411549037580204</v>
      </c>
      <c r="L24" s="28">
        <v>0.33333333333333331</v>
      </c>
    </row>
    <row r="25" spans="1:12" x14ac:dyDescent="0.2">
      <c r="A25" t="s">
        <v>10</v>
      </c>
      <c r="B25" s="16" t="s">
        <v>116</v>
      </c>
      <c r="C25" s="16" t="s">
        <v>148</v>
      </c>
      <c r="D25" s="50">
        <v>-0.30172589999999999</v>
      </c>
      <c r="E25" s="48">
        <v>20769</v>
      </c>
      <c r="F25" s="18">
        <v>2929</v>
      </c>
      <c r="G25" s="19">
        <v>683</v>
      </c>
      <c r="H25" s="20">
        <v>24</v>
      </c>
      <c r="I25" s="34">
        <v>0.63940028323379106</v>
      </c>
      <c r="J25" s="26">
        <v>0.55066741868772329</v>
      </c>
      <c r="K25" s="27">
        <v>0.62603116406966086</v>
      </c>
      <c r="L25" s="28">
        <v>0.34782608695652173</v>
      </c>
    </row>
    <row r="26" spans="1:12" x14ac:dyDescent="0.2">
      <c r="A26" t="s">
        <v>41</v>
      </c>
      <c r="B26" s="16" t="s">
        <v>84</v>
      </c>
      <c r="C26" s="16" t="s">
        <v>107</v>
      </c>
      <c r="D26" s="50">
        <v>-0.3107181</v>
      </c>
      <c r="E26" s="48">
        <v>20890</v>
      </c>
      <c r="F26" s="18">
        <v>2957</v>
      </c>
      <c r="G26" s="19">
        <v>690</v>
      </c>
      <c r="H26" s="20">
        <v>25</v>
      </c>
      <c r="I26" s="34">
        <v>0.64312542331137246</v>
      </c>
      <c r="J26" s="26">
        <v>0.5559315660838503</v>
      </c>
      <c r="K26" s="27">
        <v>0.63244729605866179</v>
      </c>
      <c r="L26" s="28">
        <v>0.36231884057971014</v>
      </c>
    </row>
    <row r="27" spans="1:12" x14ac:dyDescent="0.2">
      <c r="A27" t="s">
        <v>35</v>
      </c>
      <c r="B27" s="16" t="s">
        <v>82</v>
      </c>
      <c r="C27" s="16" t="s">
        <v>151</v>
      </c>
      <c r="D27" s="50">
        <v>-0.31260110000000002</v>
      </c>
      <c r="E27" s="48">
        <v>20915</v>
      </c>
      <c r="F27" s="18">
        <v>2962</v>
      </c>
      <c r="G27" s="19">
        <v>691</v>
      </c>
      <c r="H27" s="20">
        <v>26</v>
      </c>
      <c r="I27" s="34">
        <v>0.64389508035219511</v>
      </c>
      <c r="J27" s="26">
        <v>0.55687159240458728</v>
      </c>
      <c r="K27" s="27">
        <v>0.63336388634280472</v>
      </c>
      <c r="L27" s="28">
        <v>0.37681159420289856</v>
      </c>
    </row>
    <row r="28" spans="1:12" x14ac:dyDescent="0.2">
      <c r="A28" t="s">
        <v>22</v>
      </c>
      <c r="B28" s="16" t="s">
        <v>122</v>
      </c>
      <c r="C28" s="16" t="s">
        <v>123</v>
      </c>
      <c r="D28" s="50">
        <v>-0.37349070000000001</v>
      </c>
      <c r="E28" s="48">
        <v>21804</v>
      </c>
      <c r="F28" s="18">
        <v>3154</v>
      </c>
      <c r="G28" s="19">
        <v>724</v>
      </c>
      <c r="H28" s="20">
        <v>27</v>
      </c>
      <c r="I28" s="34">
        <v>0.67126408472384702</v>
      </c>
      <c r="J28" s="26">
        <v>0.59296860312088739</v>
      </c>
      <c r="K28" s="27">
        <v>0.66361136571952339</v>
      </c>
      <c r="L28" s="28">
        <v>0.39130434782608697</v>
      </c>
    </row>
    <row r="29" spans="1:12" x14ac:dyDescent="0.2">
      <c r="A29" t="s">
        <v>38</v>
      </c>
      <c r="B29" s="16" t="s">
        <v>82</v>
      </c>
      <c r="C29" s="16" t="s">
        <v>83</v>
      </c>
      <c r="D29" s="50">
        <v>-0.37626019999999999</v>
      </c>
      <c r="E29" s="48">
        <v>21842</v>
      </c>
      <c r="F29" s="18">
        <v>3163</v>
      </c>
      <c r="G29" s="19">
        <v>726</v>
      </c>
      <c r="H29" s="20">
        <v>28</v>
      </c>
      <c r="I29" s="34">
        <v>0.67243396342589745</v>
      </c>
      <c r="J29" s="26">
        <v>0.59466065049821393</v>
      </c>
      <c r="K29" s="27">
        <v>0.66544454628780936</v>
      </c>
      <c r="L29" s="28">
        <v>0.40579710144927539</v>
      </c>
    </row>
    <row r="30" spans="1:12" x14ac:dyDescent="0.2">
      <c r="A30" t="s">
        <v>63</v>
      </c>
      <c r="B30" s="16" t="s">
        <v>120</v>
      </c>
      <c r="C30" s="16" t="s">
        <v>130</v>
      </c>
      <c r="D30" s="50">
        <v>-0.39019019999999999</v>
      </c>
      <c r="E30" s="48">
        <v>22032</v>
      </c>
      <c r="F30" s="18">
        <v>3200</v>
      </c>
      <c r="G30" s="19">
        <v>736</v>
      </c>
      <c r="H30" s="20">
        <v>29</v>
      </c>
      <c r="I30" s="34">
        <v>0.67828335693614927</v>
      </c>
      <c r="J30" s="26">
        <v>0.60161684527166759</v>
      </c>
      <c r="K30" s="27">
        <v>0.67461044912923918</v>
      </c>
      <c r="L30" s="28">
        <v>0.42028985507246375</v>
      </c>
    </row>
    <row r="31" spans="1:12" x14ac:dyDescent="0.2">
      <c r="A31" t="s">
        <v>16</v>
      </c>
      <c r="B31" s="16" t="s">
        <v>105</v>
      </c>
      <c r="C31" s="16" t="s">
        <v>155</v>
      </c>
      <c r="D31" s="50">
        <v>-0.40448240000000002</v>
      </c>
      <c r="E31" s="48">
        <v>22222</v>
      </c>
      <c r="F31" s="18">
        <v>3242</v>
      </c>
      <c r="G31" s="19">
        <v>747</v>
      </c>
      <c r="H31" s="20">
        <v>30</v>
      </c>
      <c r="I31" s="34">
        <v>0.68413275044640109</v>
      </c>
      <c r="J31" s="26">
        <v>0.60951306636585822</v>
      </c>
      <c r="K31" s="27">
        <v>0.68469294225481214</v>
      </c>
      <c r="L31" s="28">
        <v>0.43478260869565216</v>
      </c>
    </row>
    <row r="32" spans="1:12" x14ac:dyDescent="0.2">
      <c r="A32" t="s">
        <v>12</v>
      </c>
      <c r="B32" s="16" t="s">
        <v>93</v>
      </c>
      <c r="C32" s="16" t="s">
        <v>93</v>
      </c>
      <c r="D32" s="50">
        <v>-0.41981669999999999</v>
      </c>
      <c r="E32" s="48">
        <v>22422</v>
      </c>
      <c r="F32" s="18">
        <v>3286</v>
      </c>
      <c r="G32" s="19">
        <v>760</v>
      </c>
      <c r="H32" s="20">
        <v>31</v>
      </c>
      <c r="I32" s="34">
        <v>0.69029000677298191</v>
      </c>
      <c r="J32" s="26">
        <v>0.6177852979883437</v>
      </c>
      <c r="K32" s="27">
        <v>0.69660861594867096</v>
      </c>
      <c r="L32" s="28">
        <v>0.44927536231884058</v>
      </c>
    </row>
    <row r="33" spans="1:12" x14ac:dyDescent="0.2">
      <c r="A33" t="s">
        <v>56</v>
      </c>
      <c r="B33" s="16" t="s">
        <v>108</v>
      </c>
      <c r="C33" s="16" t="s">
        <v>157</v>
      </c>
      <c r="D33" s="50">
        <v>-0.42874760000000001</v>
      </c>
      <c r="E33" s="48">
        <v>22539</v>
      </c>
      <c r="F33" s="18">
        <v>3307</v>
      </c>
      <c r="G33" s="19">
        <v>764</v>
      </c>
      <c r="H33" s="20">
        <v>32</v>
      </c>
      <c r="I33" s="34">
        <v>0.69389200172403176</v>
      </c>
      <c r="J33" s="26">
        <v>0.62173340853543901</v>
      </c>
      <c r="K33" s="27">
        <v>0.70027497708524289</v>
      </c>
      <c r="L33" s="28">
        <v>0.46376811594202899</v>
      </c>
    </row>
    <row r="34" spans="1:12" x14ac:dyDescent="0.2">
      <c r="A34" t="s">
        <v>33</v>
      </c>
      <c r="B34" s="16" t="s">
        <v>118</v>
      </c>
      <c r="C34" s="16" t="s">
        <v>119</v>
      </c>
      <c r="D34" s="50">
        <v>-0.44320549999999997</v>
      </c>
      <c r="E34" s="48">
        <v>22738</v>
      </c>
      <c r="F34" s="18">
        <v>3359</v>
      </c>
      <c r="G34" s="19">
        <v>772</v>
      </c>
      <c r="H34" s="20">
        <v>33</v>
      </c>
      <c r="I34" s="34">
        <v>0.70001847176897969</v>
      </c>
      <c r="J34" s="26">
        <v>0.6315096822711036</v>
      </c>
      <c r="K34" s="27">
        <v>0.70760769935838685</v>
      </c>
      <c r="L34" s="28">
        <v>0.47826086956521741</v>
      </c>
    </row>
    <row r="35" spans="1:12" x14ac:dyDescent="0.2">
      <c r="A35" t="s">
        <v>23</v>
      </c>
      <c r="B35" s="16" t="s">
        <v>92</v>
      </c>
      <c r="C35" s="16" t="s">
        <v>92</v>
      </c>
      <c r="D35" s="50">
        <v>-0.45848939999999999</v>
      </c>
      <c r="E35" s="48">
        <v>22932</v>
      </c>
      <c r="F35" s="18">
        <v>3405</v>
      </c>
      <c r="G35" s="19">
        <v>782</v>
      </c>
      <c r="H35" s="20">
        <v>34</v>
      </c>
      <c r="I35" s="34">
        <v>0.70599101040576318</v>
      </c>
      <c r="J35" s="26">
        <v>0.64015792442188379</v>
      </c>
      <c r="K35" s="27">
        <v>0.71677360219981667</v>
      </c>
      <c r="L35" s="28">
        <v>0.49275362318840582</v>
      </c>
    </row>
    <row r="36" spans="1:12" x14ac:dyDescent="0.2">
      <c r="A36" t="s">
        <v>66</v>
      </c>
      <c r="B36" s="16" t="s">
        <v>110</v>
      </c>
      <c r="C36" s="16" t="s">
        <v>161</v>
      </c>
      <c r="D36" s="50">
        <v>-0.46352339999999997</v>
      </c>
      <c r="E36" s="48">
        <v>22994</v>
      </c>
      <c r="F36" s="18">
        <v>3417</v>
      </c>
      <c r="G36" s="19">
        <v>784</v>
      </c>
      <c r="H36" s="20">
        <v>35</v>
      </c>
      <c r="I36" s="34">
        <v>0.70789975986700326</v>
      </c>
      <c r="J36" s="26">
        <v>0.64241398759165258</v>
      </c>
      <c r="K36" s="27">
        <v>0.71860678276810264</v>
      </c>
      <c r="L36" s="28">
        <v>0.50724637681159424</v>
      </c>
    </row>
    <row r="37" spans="1:12" x14ac:dyDescent="0.2">
      <c r="A37" t="s">
        <v>59</v>
      </c>
      <c r="B37" s="16" t="s">
        <v>101</v>
      </c>
      <c r="C37" s="16" t="s">
        <v>102</v>
      </c>
      <c r="D37" s="50">
        <v>-0.46734290000000001</v>
      </c>
      <c r="E37" s="48">
        <v>23038</v>
      </c>
      <c r="F37" s="18">
        <v>3430</v>
      </c>
      <c r="G37" s="19">
        <v>785</v>
      </c>
      <c r="H37" s="20">
        <v>36</v>
      </c>
      <c r="I37" s="34">
        <v>0.70925435625885103</v>
      </c>
      <c r="J37" s="26">
        <v>0.64485805602556867</v>
      </c>
      <c r="K37" s="27">
        <v>0.71952337305224567</v>
      </c>
      <c r="L37" s="28">
        <v>0.52173913043478259</v>
      </c>
    </row>
    <row r="38" spans="1:12" x14ac:dyDescent="0.2">
      <c r="A38" t="s">
        <v>69</v>
      </c>
      <c r="B38" s="16" t="s">
        <v>110</v>
      </c>
      <c r="C38" s="16" t="s">
        <v>115</v>
      </c>
      <c r="D38" s="50">
        <v>-0.49747910000000001</v>
      </c>
      <c r="E38" s="48">
        <v>23465</v>
      </c>
      <c r="F38" s="18">
        <v>3516</v>
      </c>
      <c r="G38" s="19">
        <v>802</v>
      </c>
      <c r="H38" s="20">
        <v>37</v>
      </c>
      <c r="I38" s="34">
        <v>0.72240009851610121</v>
      </c>
      <c r="J38" s="26">
        <v>0.66102650874224478</v>
      </c>
      <c r="K38" s="27">
        <v>0.73510540788267642</v>
      </c>
      <c r="L38" s="28">
        <v>0.53623188405797106</v>
      </c>
    </row>
    <row r="39" spans="1:12" x14ac:dyDescent="0.2">
      <c r="A39" t="s">
        <v>62</v>
      </c>
      <c r="B39" s="16" t="s">
        <v>129</v>
      </c>
      <c r="C39" s="16" t="s">
        <v>129</v>
      </c>
      <c r="D39" s="50">
        <v>-0.52668190000000004</v>
      </c>
      <c r="E39" s="48">
        <v>23842</v>
      </c>
      <c r="F39" s="18">
        <v>3587</v>
      </c>
      <c r="G39" s="19">
        <v>810</v>
      </c>
      <c r="H39" s="20">
        <v>38</v>
      </c>
      <c r="I39" s="34">
        <v>0.73400652669170618</v>
      </c>
      <c r="J39" s="26">
        <v>0.67437488249670996</v>
      </c>
      <c r="K39" s="27">
        <v>0.74243813015582039</v>
      </c>
      <c r="L39" s="28">
        <v>0.55072463768115942</v>
      </c>
    </row>
    <row r="40" spans="1:12" x14ac:dyDescent="0.2">
      <c r="A40" t="s">
        <v>37</v>
      </c>
      <c r="B40" s="16" t="s">
        <v>82</v>
      </c>
      <c r="C40" s="16" t="s">
        <v>128</v>
      </c>
      <c r="D40" s="50">
        <v>-0.54375260000000003</v>
      </c>
      <c r="E40" s="48">
        <v>24059</v>
      </c>
      <c r="F40" s="18">
        <v>3629</v>
      </c>
      <c r="G40" s="19">
        <v>821</v>
      </c>
      <c r="H40" s="20">
        <v>39</v>
      </c>
      <c r="I40" s="34">
        <v>0.74068714980604644</v>
      </c>
      <c r="J40" s="26">
        <v>0.6822711035909006</v>
      </c>
      <c r="K40" s="27">
        <v>0.75252062328139324</v>
      </c>
      <c r="L40" s="28">
        <v>0.56521739130434778</v>
      </c>
    </row>
    <row r="41" spans="1:12" x14ac:dyDescent="0.2">
      <c r="A41" t="s">
        <v>34</v>
      </c>
      <c r="B41" s="16" t="s">
        <v>118</v>
      </c>
      <c r="C41" s="16" t="s">
        <v>133</v>
      </c>
      <c r="D41" s="50">
        <v>-0.55967270000000002</v>
      </c>
      <c r="E41" s="48">
        <v>24256</v>
      </c>
      <c r="F41" s="18">
        <v>3671</v>
      </c>
      <c r="G41" s="19">
        <v>831</v>
      </c>
      <c r="H41" s="20">
        <v>40</v>
      </c>
      <c r="I41" s="34">
        <v>0.74675204728772859</v>
      </c>
      <c r="J41" s="26">
        <v>0.69016732468509123</v>
      </c>
      <c r="K41" s="27">
        <v>0.76168652612282306</v>
      </c>
      <c r="L41" s="28">
        <v>0.57971014492753625</v>
      </c>
    </row>
    <row r="42" spans="1:12" x14ac:dyDescent="0.2">
      <c r="A42" t="s">
        <v>68</v>
      </c>
      <c r="B42" s="16" t="s">
        <v>110</v>
      </c>
      <c r="C42" s="16" t="s">
        <v>111</v>
      </c>
      <c r="D42" s="50">
        <v>-0.61955269999999996</v>
      </c>
      <c r="E42" s="48">
        <v>24986</v>
      </c>
      <c r="F42" s="18">
        <v>3841</v>
      </c>
      <c r="G42" s="19">
        <v>850</v>
      </c>
      <c r="H42" s="20">
        <v>41</v>
      </c>
      <c r="I42" s="34">
        <v>0.76922603287974878</v>
      </c>
      <c r="J42" s="26">
        <v>0.7221282195901485</v>
      </c>
      <c r="K42" s="27">
        <v>0.77910174152153988</v>
      </c>
      <c r="L42" s="28">
        <v>0.59420289855072461</v>
      </c>
    </row>
    <row r="43" spans="1:12" x14ac:dyDescent="0.2">
      <c r="A43" t="s">
        <v>47</v>
      </c>
      <c r="B43" s="16" t="s">
        <v>79</v>
      </c>
      <c r="C43" s="16" t="s">
        <v>138</v>
      </c>
      <c r="D43" s="50">
        <v>-0.62850240000000002</v>
      </c>
      <c r="E43" s="48">
        <v>25087</v>
      </c>
      <c r="F43" s="18">
        <v>3865</v>
      </c>
      <c r="G43" s="19">
        <v>856</v>
      </c>
      <c r="H43" s="20">
        <v>42</v>
      </c>
      <c r="I43" s="34">
        <v>0.77233544732467208</v>
      </c>
      <c r="J43" s="26">
        <v>0.72664034592968607</v>
      </c>
      <c r="K43" s="27">
        <v>0.78460128322639777</v>
      </c>
      <c r="L43" s="28">
        <v>0.60869565217391308</v>
      </c>
    </row>
    <row r="44" spans="1:12" x14ac:dyDescent="0.2">
      <c r="A44" t="s">
        <v>64</v>
      </c>
      <c r="B44" s="16" t="s">
        <v>120</v>
      </c>
      <c r="C44" s="16" t="s">
        <v>152</v>
      </c>
      <c r="D44" s="50">
        <v>-0.63016810000000001</v>
      </c>
      <c r="E44" s="48">
        <v>25105</v>
      </c>
      <c r="F44" s="18">
        <v>3867</v>
      </c>
      <c r="G44" s="19">
        <v>857</v>
      </c>
      <c r="H44" s="20">
        <v>43</v>
      </c>
      <c r="I44" s="34">
        <v>0.7728896003940644</v>
      </c>
      <c r="J44" s="26">
        <v>0.72701635645798079</v>
      </c>
      <c r="K44" s="27">
        <v>0.78551787351054081</v>
      </c>
      <c r="L44" s="28">
        <v>0.62318840579710144</v>
      </c>
    </row>
    <row r="45" spans="1:12" x14ac:dyDescent="0.2">
      <c r="A45" t="s">
        <v>21</v>
      </c>
      <c r="B45" s="16" t="s">
        <v>122</v>
      </c>
      <c r="C45" s="16" t="s">
        <v>142</v>
      </c>
      <c r="D45" s="50">
        <v>-0.6363645</v>
      </c>
      <c r="E45" s="48">
        <v>25181</v>
      </c>
      <c r="F45" s="18">
        <v>3882</v>
      </c>
      <c r="G45" s="19">
        <v>860</v>
      </c>
      <c r="H45" s="20">
        <v>44</v>
      </c>
      <c r="I45" s="34">
        <v>0.77522935779816515</v>
      </c>
      <c r="J45" s="26">
        <v>0.72983643542019172</v>
      </c>
      <c r="K45" s="27">
        <v>0.7882676443629697</v>
      </c>
      <c r="L45" s="28">
        <v>0.6376811594202898</v>
      </c>
    </row>
    <row r="46" spans="1:12" x14ac:dyDescent="0.2">
      <c r="A46" t="s">
        <v>70</v>
      </c>
      <c r="B46" s="16" t="s">
        <v>125</v>
      </c>
      <c r="C46" s="16" t="s">
        <v>125</v>
      </c>
      <c r="D46" s="50">
        <v>-0.64735030000000005</v>
      </c>
      <c r="E46" s="48">
        <v>25310</v>
      </c>
      <c r="F46" s="18">
        <v>3913</v>
      </c>
      <c r="G46" s="19">
        <v>864</v>
      </c>
      <c r="H46" s="20">
        <v>45</v>
      </c>
      <c r="I46" s="34">
        <v>0.77920078812880977</v>
      </c>
      <c r="J46" s="26">
        <v>0.7356645986087611</v>
      </c>
      <c r="K46" s="27">
        <v>0.79193400549954174</v>
      </c>
      <c r="L46" s="28">
        <v>0.65217391304347827</v>
      </c>
    </row>
    <row r="47" spans="1:12" x14ac:dyDescent="0.2">
      <c r="A47" t="s">
        <v>57</v>
      </c>
      <c r="B47" s="16" t="s">
        <v>108</v>
      </c>
      <c r="C47" s="16" t="s">
        <v>164</v>
      </c>
      <c r="D47" s="50">
        <v>-0.69903130000000002</v>
      </c>
      <c r="E47" s="48">
        <v>25878</v>
      </c>
      <c r="F47" s="18">
        <v>4036</v>
      </c>
      <c r="G47" s="19">
        <v>889</v>
      </c>
      <c r="H47" s="20">
        <v>46</v>
      </c>
      <c r="I47" s="34">
        <v>0.79668739609629946</v>
      </c>
      <c r="J47" s="26">
        <v>0.75878924609889076</v>
      </c>
      <c r="K47" s="27">
        <v>0.81484876260311645</v>
      </c>
      <c r="L47" s="28">
        <v>0.66666666666666663</v>
      </c>
    </row>
    <row r="48" spans="1:12" x14ac:dyDescent="0.2">
      <c r="A48" t="s">
        <v>30</v>
      </c>
      <c r="B48" s="16" t="s">
        <v>134</v>
      </c>
      <c r="C48" s="16" t="s">
        <v>149</v>
      </c>
      <c r="D48" s="50">
        <v>-0.70922220000000002</v>
      </c>
      <c r="E48" s="48">
        <v>25988</v>
      </c>
      <c r="F48" s="18">
        <v>4062</v>
      </c>
      <c r="G48" s="19">
        <v>896</v>
      </c>
      <c r="H48" s="20">
        <v>47</v>
      </c>
      <c r="I48" s="34">
        <v>0.80007388707591898</v>
      </c>
      <c r="J48" s="26">
        <v>0.76367738296672305</v>
      </c>
      <c r="K48" s="27">
        <v>0.82126489459211738</v>
      </c>
      <c r="L48" s="28">
        <v>0.6811594202898551</v>
      </c>
    </row>
    <row r="49" spans="1:12" x14ac:dyDescent="0.2">
      <c r="A49" t="s">
        <v>17</v>
      </c>
      <c r="B49" s="16" t="s">
        <v>139</v>
      </c>
      <c r="C49" s="16" t="s">
        <v>140</v>
      </c>
      <c r="D49" s="50">
        <v>-0.73812529999999998</v>
      </c>
      <c r="E49" s="48">
        <v>26314</v>
      </c>
      <c r="F49" s="18">
        <v>4133</v>
      </c>
      <c r="G49" s="19">
        <v>910</v>
      </c>
      <c r="H49" s="20">
        <v>48</v>
      </c>
      <c r="I49" s="34">
        <v>0.81011021488824575</v>
      </c>
      <c r="J49" s="26">
        <v>0.77702575672118823</v>
      </c>
      <c r="K49" s="27">
        <v>0.83409715857011912</v>
      </c>
      <c r="L49" s="28">
        <v>0.69565217391304346</v>
      </c>
    </row>
    <row r="50" spans="1:12" x14ac:dyDescent="0.2">
      <c r="A50" t="s">
        <v>28</v>
      </c>
      <c r="B50" s="16" t="s">
        <v>136</v>
      </c>
      <c r="C50" s="16" t="s">
        <v>137</v>
      </c>
      <c r="D50" s="50">
        <v>-0.75851729999999995</v>
      </c>
      <c r="E50" s="48">
        <v>26502</v>
      </c>
      <c r="F50" s="18">
        <v>4176</v>
      </c>
      <c r="G50" s="19">
        <v>919</v>
      </c>
      <c r="H50" s="20">
        <v>49</v>
      </c>
      <c r="I50" s="34">
        <v>0.81589803583523179</v>
      </c>
      <c r="J50" s="26">
        <v>0.78510998307952617</v>
      </c>
      <c r="K50" s="27">
        <v>0.84234647112740602</v>
      </c>
      <c r="L50" s="28">
        <v>0.71014492753623193</v>
      </c>
    </row>
    <row r="51" spans="1:12" x14ac:dyDescent="0.2">
      <c r="A51" t="s">
        <v>65</v>
      </c>
      <c r="B51" s="16" t="s">
        <v>120</v>
      </c>
      <c r="C51" s="16" t="s">
        <v>121</v>
      </c>
      <c r="D51" s="50">
        <v>-0.7742213</v>
      </c>
      <c r="E51" s="48">
        <v>26649</v>
      </c>
      <c r="F51" s="18">
        <v>4207</v>
      </c>
      <c r="G51" s="19">
        <v>925</v>
      </c>
      <c r="H51" s="20">
        <v>50</v>
      </c>
      <c r="I51" s="34">
        <v>0.82042361923526874</v>
      </c>
      <c r="J51" s="26">
        <v>0.79093814626809555</v>
      </c>
      <c r="K51" s="27">
        <v>0.84784601283226402</v>
      </c>
      <c r="L51" s="28">
        <v>0.72463768115942029</v>
      </c>
    </row>
    <row r="52" spans="1:12" x14ac:dyDescent="0.2">
      <c r="A52" t="s">
        <v>19</v>
      </c>
      <c r="B52" s="16" t="s">
        <v>122</v>
      </c>
      <c r="C52" s="16" t="s">
        <v>144</v>
      </c>
      <c r="D52" s="50">
        <v>-0.79584410000000005</v>
      </c>
      <c r="E52" s="48">
        <v>26864</v>
      </c>
      <c r="F52" s="18">
        <v>4245</v>
      </c>
      <c r="G52" s="19">
        <v>931</v>
      </c>
      <c r="H52" s="20">
        <v>51</v>
      </c>
      <c r="I52" s="34">
        <v>0.82704266978634322</v>
      </c>
      <c r="J52" s="26">
        <v>0.79808234630569652</v>
      </c>
      <c r="K52" s="27">
        <v>0.85334555453712191</v>
      </c>
      <c r="L52" s="28">
        <v>0.73913043478260865</v>
      </c>
    </row>
    <row r="53" spans="1:12" x14ac:dyDescent="0.2">
      <c r="A53" t="s">
        <v>58</v>
      </c>
      <c r="B53" s="16" t="s">
        <v>108</v>
      </c>
      <c r="C53" s="16" t="s">
        <v>158</v>
      </c>
      <c r="D53" s="50">
        <v>-0.7987071</v>
      </c>
      <c r="E53" s="48">
        <v>26892</v>
      </c>
      <c r="F53" s="18">
        <v>4250</v>
      </c>
      <c r="G53" s="19">
        <v>934</v>
      </c>
      <c r="H53" s="20">
        <v>52</v>
      </c>
      <c r="I53" s="34">
        <v>0.82790468567206454</v>
      </c>
      <c r="J53" s="26">
        <v>0.7990223726264335</v>
      </c>
      <c r="K53" s="27">
        <v>0.85609532538955091</v>
      </c>
      <c r="L53" s="28">
        <v>0.75362318840579712</v>
      </c>
    </row>
    <row r="54" spans="1:12" x14ac:dyDescent="0.2">
      <c r="A54" t="s">
        <v>67</v>
      </c>
      <c r="B54" s="16" t="s">
        <v>110</v>
      </c>
      <c r="C54" s="16" t="s">
        <v>159</v>
      </c>
      <c r="D54" s="50">
        <v>-0.80074849999999997</v>
      </c>
      <c r="E54" s="48">
        <v>26914</v>
      </c>
      <c r="F54" s="18">
        <v>4257</v>
      </c>
      <c r="G54" s="19">
        <v>935</v>
      </c>
      <c r="H54" s="20">
        <v>53</v>
      </c>
      <c r="I54" s="34">
        <v>0.82858198386798843</v>
      </c>
      <c r="J54" s="26">
        <v>0.80033840947546531</v>
      </c>
      <c r="K54" s="27">
        <v>0.85701191567369384</v>
      </c>
      <c r="L54" s="28">
        <v>0.76811594202898548</v>
      </c>
    </row>
    <row r="55" spans="1:12" x14ac:dyDescent="0.2">
      <c r="A55" t="s">
        <v>51</v>
      </c>
      <c r="B55" s="16" t="s">
        <v>112</v>
      </c>
      <c r="C55" s="16" t="s">
        <v>145</v>
      </c>
      <c r="D55" s="50">
        <v>-0.80416940000000003</v>
      </c>
      <c r="E55" s="48">
        <v>26946</v>
      </c>
      <c r="F55" s="18">
        <v>4262</v>
      </c>
      <c r="G55" s="19">
        <v>937</v>
      </c>
      <c r="H55" s="20">
        <v>54</v>
      </c>
      <c r="I55" s="34">
        <v>0.82956714488024141</v>
      </c>
      <c r="J55" s="26">
        <v>0.80127843579620228</v>
      </c>
      <c r="K55" s="27">
        <v>0.8588450962419798</v>
      </c>
      <c r="L55" s="28">
        <v>0.78260869565217395</v>
      </c>
    </row>
    <row r="56" spans="1:12" x14ac:dyDescent="0.2">
      <c r="A56" t="s">
        <v>13</v>
      </c>
      <c r="B56" s="16" t="s">
        <v>103</v>
      </c>
      <c r="C56" s="16" t="s">
        <v>103</v>
      </c>
      <c r="D56" s="50">
        <v>-0.82575549999999998</v>
      </c>
      <c r="E56" s="48">
        <v>27182</v>
      </c>
      <c r="F56" s="18">
        <v>4323</v>
      </c>
      <c r="G56" s="19">
        <v>944</v>
      </c>
      <c r="H56" s="20">
        <v>55</v>
      </c>
      <c r="I56" s="34">
        <v>0.83683270734560677</v>
      </c>
      <c r="J56" s="26">
        <v>0.81274675690919351</v>
      </c>
      <c r="K56" s="27">
        <v>0.86526122823098073</v>
      </c>
      <c r="L56" s="28">
        <v>0.79710144927536231</v>
      </c>
    </row>
    <row r="57" spans="1:12" x14ac:dyDescent="0.2">
      <c r="A57" t="s">
        <v>18</v>
      </c>
      <c r="B57" s="16" t="s">
        <v>139</v>
      </c>
      <c r="C57" s="16" t="s">
        <v>141</v>
      </c>
      <c r="D57" s="50">
        <v>-0.86544840000000001</v>
      </c>
      <c r="E57" s="48">
        <v>27579</v>
      </c>
      <c r="F57" s="18">
        <v>4406</v>
      </c>
      <c r="G57" s="19">
        <v>952</v>
      </c>
      <c r="H57" s="20">
        <v>56</v>
      </c>
      <c r="I57" s="34">
        <v>0.84905486115386986</v>
      </c>
      <c r="J57" s="26">
        <v>0.82835119383342737</v>
      </c>
      <c r="K57" s="27">
        <v>0.87259395050412469</v>
      </c>
      <c r="L57" s="28">
        <v>0.81159420289855078</v>
      </c>
    </row>
    <row r="58" spans="1:12" x14ac:dyDescent="0.2">
      <c r="A58" t="s">
        <v>61</v>
      </c>
      <c r="B58" s="16" t="s">
        <v>101</v>
      </c>
      <c r="C58" s="16" t="s">
        <v>153</v>
      </c>
      <c r="D58" s="50">
        <v>-0.90939879999999995</v>
      </c>
      <c r="E58" s="48">
        <v>27950</v>
      </c>
      <c r="F58" s="18">
        <v>4490</v>
      </c>
      <c r="G58" s="19">
        <v>962</v>
      </c>
      <c r="H58" s="20">
        <v>57</v>
      </c>
      <c r="I58" s="34">
        <v>0.86047657163967739</v>
      </c>
      <c r="J58" s="26">
        <v>0.84414363602180864</v>
      </c>
      <c r="K58" s="27">
        <v>0.88175985334555451</v>
      </c>
      <c r="L58" s="28">
        <v>0.82608695652173914</v>
      </c>
    </row>
    <row r="59" spans="1:12" x14ac:dyDescent="0.2">
      <c r="A59" t="s">
        <v>8</v>
      </c>
      <c r="B59" s="16" t="s">
        <v>116</v>
      </c>
      <c r="C59" s="16" t="s">
        <v>163</v>
      </c>
      <c r="D59" s="50">
        <v>-0.91188789999999997</v>
      </c>
      <c r="E59" s="48">
        <v>27962</v>
      </c>
      <c r="F59" s="18">
        <v>4495</v>
      </c>
      <c r="G59" s="19">
        <v>963</v>
      </c>
      <c r="H59" s="20">
        <v>58</v>
      </c>
      <c r="I59" s="34">
        <v>0.86084600701927216</v>
      </c>
      <c r="J59" s="26">
        <v>0.84508366234254562</v>
      </c>
      <c r="K59" s="27">
        <v>0.88267644362969755</v>
      </c>
      <c r="L59" s="28">
        <v>0.84057971014492749</v>
      </c>
    </row>
    <row r="60" spans="1:12" x14ac:dyDescent="0.2">
      <c r="A60" t="s">
        <v>25</v>
      </c>
      <c r="B60" s="16" t="s">
        <v>95</v>
      </c>
      <c r="C60" s="16" t="s">
        <v>96</v>
      </c>
      <c r="D60" s="50">
        <v>-0.92166809999999999</v>
      </c>
      <c r="E60" s="48">
        <v>28052</v>
      </c>
      <c r="F60" s="18">
        <v>4508</v>
      </c>
      <c r="G60" s="19">
        <v>969</v>
      </c>
      <c r="H60" s="20">
        <v>59</v>
      </c>
      <c r="I60" s="34">
        <v>0.86361677236623358</v>
      </c>
      <c r="J60" s="26">
        <v>0.84752773077646171</v>
      </c>
      <c r="K60" s="27">
        <v>0.88817598533455544</v>
      </c>
      <c r="L60" s="28">
        <v>0.85507246376811596</v>
      </c>
    </row>
    <row r="61" spans="1:12" x14ac:dyDescent="0.2">
      <c r="A61" t="s">
        <v>71</v>
      </c>
      <c r="B61" s="16" t="s">
        <v>132</v>
      </c>
      <c r="C61" s="16" t="s">
        <v>132</v>
      </c>
      <c r="D61" s="50">
        <v>-0.94145529999999999</v>
      </c>
      <c r="E61" s="48">
        <v>28217</v>
      </c>
      <c r="F61" s="18">
        <v>4534</v>
      </c>
      <c r="G61" s="19">
        <v>972</v>
      </c>
      <c r="H61" s="20">
        <v>60</v>
      </c>
      <c r="I61" s="34">
        <v>0.86869650883566285</v>
      </c>
      <c r="J61" s="26">
        <v>0.852415867644294</v>
      </c>
      <c r="K61" s="27">
        <v>0.89092575618698444</v>
      </c>
      <c r="L61" s="28">
        <v>0.86956521739130432</v>
      </c>
    </row>
    <row r="62" spans="1:12" x14ac:dyDescent="0.2">
      <c r="A62" t="s">
        <v>26</v>
      </c>
      <c r="B62" s="16" t="s">
        <v>95</v>
      </c>
      <c r="C62" s="16" t="s">
        <v>150</v>
      </c>
      <c r="D62" s="50">
        <v>-0.98308249999999997</v>
      </c>
      <c r="E62" s="48">
        <v>28556</v>
      </c>
      <c r="F62" s="18">
        <v>4620</v>
      </c>
      <c r="G62" s="19">
        <v>988</v>
      </c>
      <c r="H62" s="20">
        <v>61</v>
      </c>
      <c r="I62" s="34">
        <v>0.8791330583092174</v>
      </c>
      <c r="J62" s="26">
        <v>0.86858432036097011</v>
      </c>
      <c r="K62" s="27">
        <v>0.90559120073327226</v>
      </c>
      <c r="L62" s="28">
        <v>0.88405797101449279</v>
      </c>
    </row>
    <row r="63" spans="1:12" x14ac:dyDescent="0.2">
      <c r="A63" t="s">
        <v>31</v>
      </c>
      <c r="B63" s="16" t="s">
        <v>134</v>
      </c>
      <c r="C63" s="16" t="s">
        <v>135</v>
      </c>
      <c r="D63" s="50">
        <v>-0.98738939999999997</v>
      </c>
      <c r="E63" s="48">
        <v>28586</v>
      </c>
      <c r="F63" s="18">
        <v>4630</v>
      </c>
      <c r="G63" s="19">
        <v>990</v>
      </c>
      <c r="H63" s="20">
        <v>62</v>
      </c>
      <c r="I63" s="34">
        <v>0.8800566467582045</v>
      </c>
      <c r="J63" s="26">
        <v>0.87046437300244406</v>
      </c>
      <c r="K63" s="27">
        <v>0.90742438130155822</v>
      </c>
      <c r="L63" s="28">
        <v>0.89855072463768115</v>
      </c>
    </row>
    <row r="64" spans="1:12" x14ac:dyDescent="0.2">
      <c r="A64" t="s">
        <v>27</v>
      </c>
      <c r="B64" s="16" t="s">
        <v>95</v>
      </c>
      <c r="C64" s="16" t="s">
        <v>146</v>
      </c>
      <c r="D64" s="50">
        <v>-1.1312409999999999</v>
      </c>
      <c r="E64" s="48">
        <v>29649</v>
      </c>
      <c r="F64" s="18">
        <v>4831</v>
      </c>
      <c r="G64" s="19">
        <v>1024</v>
      </c>
      <c r="H64" s="20">
        <v>63</v>
      </c>
      <c r="I64" s="34">
        <v>0.9127824641339819</v>
      </c>
      <c r="J64" s="26">
        <v>0.90825343109607071</v>
      </c>
      <c r="K64" s="27">
        <v>0.93858845096241983</v>
      </c>
      <c r="L64" s="28">
        <v>0.91304347826086951</v>
      </c>
    </row>
    <row r="65" spans="1:12" x14ac:dyDescent="0.2">
      <c r="A65" t="s">
        <v>14</v>
      </c>
      <c r="B65" s="16" t="s">
        <v>105</v>
      </c>
      <c r="C65" s="16" t="s">
        <v>147</v>
      </c>
      <c r="D65" s="50">
        <v>-1.2015610000000001</v>
      </c>
      <c r="E65" s="48">
        <v>30088</v>
      </c>
      <c r="F65" s="18">
        <v>4915</v>
      </c>
      <c r="G65" s="19">
        <v>1037</v>
      </c>
      <c r="H65" s="20">
        <v>64</v>
      </c>
      <c r="I65" s="34">
        <v>0.92629764177082696</v>
      </c>
      <c r="J65" s="26">
        <v>0.92404587328445198</v>
      </c>
      <c r="K65" s="27">
        <v>0.95050412465627865</v>
      </c>
      <c r="L65" s="28">
        <v>0.92753623188405798</v>
      </c>
    </row>
    <row r="66" spans="1:12" x14ac:dyDescent="0.2">
      <c r="A66" t="s">
        <v>29</v>
      </c>
      <c r="B66" s="16" t="s">
        <v>136</v>
      </c>
      <c r="C66" s="16" t="s">
        <v>143</v>
      </c>
      <c r="D66" s="50">
        <v>-1.2932509999999999</v>
      </c>
      <c r="E66" s="48">
        <v>30586</v>
      </c>
      <c r="F66" s="18">
        <v>5017</v>
      </c>
      <c r="G66" s="19">
        <v>1051</v>
      </c>
      <c r="H66" s="20">
        <v>65</v>
      </c>
      <c r="I66" s="34">
        <v>0.94162921002401334</v>
      </c>
      <c r="J66" s="26">
        <v>0.94322241022748632</v>
      </c>
      <c r="K66" s="27">
        <v>0.9633363886342805</v>
      </c>
      <c r="L66" s="28">
        <v>0.94202898550724634</v>
      </c>
    </row>
    <row r="67" spans="1:12" x14ac:dyDescent="0.2">
      <c r="A67" t="s">
        <v>60</v>
      </c>
      <c r="B67" s="16" t="s">
        <v>101</v>
      </c>
      <c r="C67" s="16" t="s">
        <v>154</v>
      </c>
      <c r="D67" s="50">
        <v>-1.341378</v>
      </c>
      <c r="E67" s="48">
        <v>30839</v>
      </c>
      <c r="F67" s="18">
        <v>5067</v>
      </c>
      <c r="G67" s="19">
        <v>1059</v>
      </c>
      <c r="H67" s="20">
        <v>66</v>
      </c>
      <c r="I67" s="34">
        <v>0.94941813927713814</v>
      </c>
      <c r="J67" s="26">
        <v>0.95262267343485618</v>
      </c>
      <c r="K67" s="27">
        <v>0.97066911090742436</v>
      </c>
      <c r="L67" s="28">
        <v>0.95652173913043481</v>
      </c>
    </row>
    <row r="68" spans="1:12" x14ac:dyDescent="0.2">
      <c r="A68" t="s">
        <v>36</v>
      </c>
      <c r="B68" s="16" t="s">
        <v>82</v>
      </c>
      <c r="C68" s="16" t="s">
        <v>162</v>
      </c>
      <c r="D68" s="50">
        <v>-1.4792050000000001</v>
      </c>
      <c r="E68" s="48">
        <v>31378</v>
      </c>
      <c r="F68" s="18">
        <v>5154</v>
      </c>
      <c r="G68" s="19">
        <v>1065</v>
      </c>
      <c r="H68" s="20">
        <v>67</v>
      </c>
      <c r="I68" s="34">
        <v>0.96601194507727361</v>
      </c>
      <c r="J68" s="26">
        <v>0.9689791314156796</v>
      </c>
      <c r="K68" s="27">
        <v>0.97616865261228236</v>
      </c>
      <c r="L68" s="28">
        <v>0.97101449275362317</v>
      </c>
    </row>
    <row r="69" spans="1:12" x14ac:dyDescent="0.2">
      <c r="A69" t="s">
        <v>32</v>
      </c>
      <c r="B69" s="16" t="s">
        <v>134</v>
      </c>
      <c r="C69" s="16" t="s">
        <v>160</v>
      </c>
      <c r="D69" s="50">
        <v>-1.7572970000000001</v>
      </c>
      <c r="E69" s="48">
        <v>32060</v>
      </c>
      <c r="F69" s="18">
        <v>5260</v>
      </c>
      <c r="G69" s="19">
        <v>1083</v>
      </c>
      <c r="H69" s="20">
        <v>68</v>
      </c>
      <c r="I69" s="34">
        <v>0.98700818915091437</v>
      </c>
      <c r="J69" s="26">
        <v>0.9889076894153036</v>
      </c>
      <c r="K69" s="27">
        <v>0.99266727772685615</v>
      </c>
      <c r="L69" s="28">
        <v>0.98550724637681164</v>
      </c>
    </row>
    <row r="70" spans="1:12" x14ac:dyDescent="0.2">
      <c r="A70" t="s">
        <v>75</v>
      </c>
      <c r="B70" s="16" t="s">
        <v>99</v>
      </c>
      <c r="C70" s="16" t="s">
        <v>156</v>
      </c>
      <c r="D70" s="50">
        <v>-1.884287</v>
      </c>
      <c r="E70" s="48">
        <v>32223</v>
      </c>
      <c r="F70" s="18">
        <v>5289</v>
      </c>
      <c r="G70" s="19">
        <v>1087</v>
      </c>
      <c r="H70" s="20">
        <v>69</v>
      </c>
      <c r="I70" s="34">
        <v>0.99202635305707776</v>
      </c>
      <c r="J70" s="26">
        <v>0.99435984207557815</v>
      </c>
      <c r="K70" s="27">
        <v>0.99633363886342807</v>
      </c>
      <c r="L70" s="28">
        <v>1</v>
      </c>
    </row>
    <row r="71" spans="1:12" x14ac:dyDescent="0.2">
      <c r="D71" s="40"/>
      <c r="E71" s="30"/>
      <c r="I71" s="34"/>
      <c r="J71" s="26"/>
      <c r="K71" s="27"/>
      <c r="L71" s="28"/>
    </row>
    <row r="72" spans="1:12" x14ac:dyDescent="0.2">
      <c r="D72" s="40"/>
      <c r="E72" s="48"/>
      <c r="F72" s="18"/>
      <c r="G72" s="19"/>
      <c r="H72" s="20"/>
      <c r="I72" s="34"/>
      <c r="J72" s="26"/>
      <c r="K72" s="27"/>
      <c r="L72" s="28"/>
    </row>
  </sheetData>
  <phoneticPr fontId="3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1" topLeftCell="D5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4" max="4" width="14.28515625" customWidth="1"/>
    <col min="5" max="5" width="14.85546875" customWidth="1"/>
    <col min="6" max="6" width="14.7109375" customWidth="1"/>
    <col min="7" max="7" width="14.28515625" customWidth="1"/>
    <col min="8" max="8" width="14.5703125" customWidth="1"/>
    <col min="9" max="9" width="8" customWidth="1"/>
    <col min="10" max="10" width="7.85546875" customWidth="1"/>
  </cols>
  <sheetData>
    <row r="1" spans="1:12" ht="134.25" customHeight="1" x14ac:dyDescent="0.2">
      <c r="A1" s="49" t="s">
        <v>0</v>
      </c>
      <c r="B1" s="49" t="s">
        <v>77</v>
      </c>
      <c r="C1" s="49" t="s">
        <v>78</v>
      </c>
      <c r="D1" s="42" t="s">
        <v>196</v>
      </c>
      <c r="E1" s="8" t="s">
        <v>197</v>
      </c>
      <c r="F1" s="9" t="s">
        <v>198</v>
      </c>
      <c r="G1" s="10" t="s">
        <v>199</v>
      </c>
      <c r="H1" s="11" t="s">
        <v>200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70</v>
      </c>
      <c r="B2" s="16" t="s">
        <v>125</v>
      </c>
      <c r="C2" s="16" t="s">
        <v>125</v>
      </c>
      <c r="D2" s="4">
        <v>24.29768</v>
      </c>
      <c r="E2" s="48">
        <v>11230</v>
      </c>
      <c r="F2" s="18">
        <v>1069</v>
      </c>
      <c r="G2" s="19">
        <v>282</v>
      </c>
      <c r="H2" s="20">
        <v>1</v>
      </c>
      <c r="I2" s="34">
        <v>0.34572994273751617</v>
      </c>
      <c r="J2" s="26">
        <v>0.20097762737356645</v>
      </c>
      <c r="K2" s="27">
        <v>0.25847846012832265</v>
      </c>
      <c r="L2" s="28">
        <v>1.4492753623188406E-2</v>
      </c>
    </row>
    <row r="3" spans="1:12" x14ac:dyDescent="0.2">
      <c r="A3" t="s">
        <v>13</v>
      </c>
      <c r="B3" s="16" t="s">
        <v>103</v>
      </c>
      <c r="C3" s="16" t="s">
        <v>103</v>
      </c>
      <c r="D3" s="4">
        <v>22.218109999999999</v>
      </c>
      <c r="E3" s="48">
        <v>12410</v>
      </c>
      <c r="F3" s="18">
        <v>1231</v>
      </c>
      <c r="G3" s="19">
        <v>308</v>
      </c>
      <c r="H3" s="20">
        <v>2</v>
      </c>
      <c r="I3" s="34">
        <v>0.38205775506434331</v>
      </c>
      <c r="J3" s="26">
        <v>0.23143448016544463</v>
      </c>
      <c r="K3" s="27">
        <v>0.28230980751604035</v>
      </c>
      <c r="L3" s="28">
        <v>2.8985507246376812E-2</v>
      </c>
    </row>
    <row r="4" spans="1:12" x14ac:dyDescent="0.2">
      <c r="A4" t="s">
        <v>39</v>
      </c>
      <c r="B4" s="16" t="s">
        <v>84</v>
      </c>
      <c r="C4" s="16" t="s">
        <v>91</v>
      </c>
      <c r="D4" s="4">
        <v>22.11195</v>
      </c>
      <c r="E4" s="48">
        <v>12474</v>
      </c>
      <c r="F4" s="18">
        <v>1241</v>
      </c>
      <c r="G4" s="19">
        <v>311</v>
      </c>
      <c r="H4" s="20">
        <v>3</v>
      </c>
      <c r="I4" s="34">
        <v>0.38402807708884923</v>
      </c>
      <c r="J4" s="26">
        <v>0.23331453280691861</v>
      </c>
      <c r="K4" s="27">
        <v>0.28505957836846929</v>
      </c>
      <c r="L4" s="28">
        <v>4.3478260869565216E-2</v>
      </c>
    </row>
    <row r="5" spans="1:12" x14ac:dyDescent="0.2">
      <c r="A5" t="s">
        <v>40</v>
      </c>
      <c r="B5" s="16" t="s">
        <v>84</v>
      </c>
      <c r="C5" s="16" t="s">
        <v>85</v>
      </c>
      <c r="D5" s="4">
        <v>20.824359999999999</v>
      </c>
      <c r="E5" s="48">
        <v>13288</v>
      </c>
      <c r="F5" s="18">
        <v>1363</v>
      </c>
      <c r="G5" s="19">
        <v>325</v>
      </c>
      <c r="H5" s="20">
        <v>4</v>
      </c>
      <c r="I5" s="34">
        <v>0.40908811033803338</v>
      </c>
      <c r="J5" s="26">
        <v>0.2562511750329009</v>
      </c>
      <c r="K5" s="27">
        <v>0.29789184234647115</v>
      </c>
      <c r="L5" s="28">
        <v>5.7971014492753624E-2</v>
      </c>
    </row>
    <row r="6" spans="1:12" x14ac:dyDescent="0.2">
      <c r="A6" t="s">
        <v>55</v>
      </c>
      <c r="B6" s="16" t="s">
        <v>108</v>
      </c>
      <c r="C6" s="16" t="s">
        <v>109</v>
      </c>
      <c r="D6" s="4">
        <v>19.926780000000001</v>
      </c>
      <c r="E6" s="48">
        <v>13903</v>
      </c>
      <c r="F6" s="18">
        <v>1449</v>
      </c>
      <c r="G6" s="19">
        <v>340</v>
      </c>
      <c r="H6" s="20">
        <v>5</v>
      </c>
      <c r="I6" s="34">
        <v>0.42802167354226955</v>
      </c>
      <c r="J6" s="26">
        <v>0.27241962774957701</v>
      </c>
      <c r="K6" s="27">
        <v>0.31164069660861593</v>
      </c>
      <c r="L6" s="28">
        <v>7.2463768115942032E-2</v>
      </c>
    </row>
    <row r="7" spans="1:12" x14ac:dyDescent="0.2">
      <c r="A7" t="s">
        <v>24</v>
      </c>
      <c r="B7" s="16" t="s">
        <v>98</v>
      </c>
      <c r="C7" s="16" t="s">
        <v>98</v>
      </c>
      <c r="D7" s="4">
        <v>19.896439999999998</v>
      </c>
      <c r="E7" s="48">
        <v>13926</v>
      </c>
      <c r="F7" s="18">
        <v>1450</v>
      </c>
      <c r="G7" s="19">
        <v>341</v>
      </c>
      <c r="H7" s="20">
        <v>6</v>
      </c>
      <c r="I7" s="34">
        <v>0.42872975801982638</v>
      </c>
      <c r="J7" s="26">
        <v>0.27260763301372437</v>
      </c>
      <c r="K7" s="27">
        <v>0.31255728689275891</v>
      </c>
      <c r="L7" s="28">
        <v>8.6956521739130432E-2</v>
      </c>
    </row>
    <row r="8" spans="1:12" x14ac:dyDescent="0.2">
      <c r="A8" t="s">
        <v>76</v>
      </c>
      <c r="B8" s="16" t="s">
        <v>99</v>
      </c>
      <c r="C8" s="16" t="s">
        <v>100</v>
      </c>
      <c r="D8" s="4">
        <v>19.383019999999998</v>
      </c>
      <c r="E8" s="48">
        <v>14278</v>
      </c>
      <c r="F8" s="18">
        <v>1507</v>
      </c>
      <c r="G8" s="19">
        <v>353</v>
      </c>
      <c r="H8" s="20">
        <v>7</v>
      </c>
      <c r="I8" s="34">
        <v>0.4395665291546087</v>
      </c>
      <c r="J8" s="26">
        <v>0.28332393307012599</v>
      </c>
      <c r="K8" s="27">
        <v>0.32355637030247481</v>
      </c>
      <c r="L8" s="28">
        <v>0.10144927536231885</v>
      </c>
    </row>
    <row r="9" spans="1:12" x14ac:dyDescent="0.2">
      <c r="A9" t="s">
        <v>44</v>
      </c>
      <c r="B9" s="16" t="s">
        <v>81</v>
      </c>
      <c r="C9" s="16" t="s">
        <v>234</v>
      </c>
      <c r="D9" s="4">
        <v>18.880659999999999</v>
      </c>
      <c r="E9" s="48">
        <v>14673</v>
      </c>
      <c r="F9" s="18">
        <v>1575</v>
      </c>
      <c r="G9" s="19">
        <v>366</v>
      </c>
      <c r="H9" s="20">
        <v>8</v>
      </c>
      <c r="I9" s="34">
        <v>0.45172711039960595</v>
      </c>
      <c r="J9" s="26">
        <v>0.29610829103214892</v>
      </c>
      <c r="K9" s="27">
        <v>0.33547204399633362</v>
      </c>
      <c r="L9" s="28">
        <v>0.11594202898550725</v>
      </c>
    </row>
    <row r="10" spans="1:12" x14ac:dyDescent="0.2">
      <c r="A10" t="s">
        <v>12</v>
      </c>
      <c r="B10" s="16" t="s">
        <v>93</v>
      </c>
      <c r="C10" s="16" t="s">
        <v>93</v>
      </c>
      <c r="D10" s="4">
        <v>18.75797</v>
      </c>
      <c r="E10" s="48">
        <v>14753</v>
      </c>
      <c r="F10" s="18">
        <v>1589</v>
      </c>
      <c r="G10" s="19">
        <v>369</v>
      </c>
      <c r="H10" s="20">
        <v>9</v>
      </c>
      <c r="I10" s="34">
        <v>0.45419001293023831</v>
      </c>
      <c r="J10" s="26">
        <v>0.29874036473021243</v>
      </c>
      <c r="K10" s="27">
        <v>0.33822181484876263</v>
      </c>
      <c r="L10" s="28">
        <v>0.13043478260869565</v>
      </c>
    </row>
    <row r="11" spans="1:12" x14ac:dyDescent="0.2">
      <c r="A11" t="s">
        <v>72</v>
      </c>
      <c r="B11" s="16" t="s">
        <v>88</v>
      </c>
      <c r="C11" s="16" t="s">
        <v>89</v>
      </c>
      <c r="D11" s="4">
        <v>17.446639999999999</v>
      </c>
      <c r="E11" s="48">
        <v>15758</v>
      </c>
      <c r="F11" s="18">
        <v>1753</v>
      </c>
      <c r="G11" s="19">
        <v>391</v>
      </c>
      <c r="H11" s="20">
        <v>10</v>
      </c>
      <c r="I11" s="34">
        <v>0.48513022597130717</v>
      </c>
      <c r="J11" s="26">
        <v>0.32957322805038541</v>
      </c>
      <c r="K11" s="27">
        <v>0.35838680109990834</v>
      </c>
      <c r="L11" s="28">
        <v>0.14492753623188406</v>
      </c>
    </row>
    <row r="12" spans="1:12" x14ac:dyDescent="0.2">
      <c r="A12" t="s">
        <v>42</v>
      </c>
      <c r="B12" s="16" t="s">
        <v>84</v>
      </c>
      <c r="C12" s="16" t="s">
        <v>104</v>
      </c>
      <c r="D12" s="4">
        <v>17.030619999999999</v>
      </c>
      <c r="E12" s="48">
        <v>16104</v>
      </c>
      <c r="F12" s="18">
        <v>1814</v>
      </c>
      <c r="G12" s="19">
        <v>396</v>
      </c>
      <c r="H12" s="20">
        <v>11</v>
      </c>
      <c r="I12" s="34">
        <v>0.4957822794162921</v>
      </c>
      <c r="J12" s="26">
        <v>0.34104154916337659</v>
      </c>
      <c r="K12" s="27">
        <v>0.3629697525206233</v>
      </c>
      <c r="L12" s="28">
        <v>0.15942028985507245</v>
      </c>
    </row>
    <row r="13" spans="1:12" x14ac:dyDescent="0.2">
      <c r="A13" t="s">
        <v>74</v>
      </c>
      <c r="B13" s="16" t="s">
        <v>99</v>
      </c>
      <c r="C13" s="16" t="s">
        <v>114</v>
      </c>
      <c r="D13" s="4">
        <v>16.788319999999999</v>
      </c>
      <c r="E13" s="48">
        <v>16304</v>
      </c>
      <c r="F13" s="18">
        <v>1859</v>
      </c>
      <c r="G13" s="19">
        <v>406</v>
      </c>
      <c r="H13" s="20">
        <v>12</v>
      </c>
      <c r="I13" s="34">
        <v>0.50193953574287298</v>
      </c>
      <c r="J13" s="26">
        <v>0.34950178605000942</v>
      </c>
      <c r="K13" s="27">
        <v>0.37213565536205317</v>
      </c>
      <c r="L13" s="28">
        <v>0.17391304347826086</v>
      </c>
    </row>
    <row r="14" spans="1:12" x14ac:dyDescent="0.2">
      <c r="A14" t="s">
        <v>73</v>
      </c>
      <c r="B14" s="16" t="s">
        <v>88</v>
      </c>
      <c r="C14" s="16" t="s">
        <v>97</v>
      </c>
      <c r="D14" s="4">
        <v>16.633479999999999</v>
      </c>
      <c r="E14" s="48">
        <v>16434</v>
      </c>
      <c r="F14" s="18">
        <v>1886</v>
      </c>
      <c r="G14" s="19">
        <v>410</v>
      </c>
      <c r="H14" s="20">
        <v>13</v>
      </c>
      <c r="I14" s="34">
        <v>0.5059417523551506</v>
      </c>
      <c r="J14" s="26">
        <v>0.35457792818198908</v>
      </c>
      <c r="K14" s="27">
        <v>0.3758020164986251</v>
      </c>
      <c r="L14" s="28">
        <v>0.18840579710144928</v>
      </c>
    </row>
    <row r="15" spans="1:12" x14ac:dyDescent="0.2">
      <c r="A15" t="s">
        <v>34</v>
      </c>
      <c r="B15" s="16" t="s">
        <v>118</v>
      </c>
      <c r="C15" s="16" t="s">
        <v>133</v>
      </c>
      <c r="D15" s="4">
        <v>15.98659</v>
      </c>
      <c r="E15" s="48">
        <v>16985</v>
      </c>
      <c r="F15" s="18">
        <v>1992</v>
      </c>
      <c r="G15" s="19">
        <v>430</v>
      </c>
      <c r="H15" s="20">
        <v>14</v>
      </c>
      <c r="I15" s="34">
        <v>0.52290499353488085</v>
      </c>
      <c r="J15" s="26">
        <v>0.37450648618161309</v>
      </c>
      <c r="K15" s="27">
        <v>0.39413382218148485</v>
      </c>
      <c r="L15" s="28">
        <v>0.20289855072463769</v>
      </c>
    </row>
    <row r="16" spans="1:12" x14ac:dyDescent="0.2">
      <c r="A16" t="s">
        <v>23</v>
      </c>
      <c r="B16" s="16" t="s">
        <v>92</v>
      </c>
      <c r="C16" s="16" t="s">
        <v>92</v>
      </c>
      <c r="D16" s="4">
        <v>15.71597</v>
      </c>
      <c r="E16" s="48">
        <v>17210</v>
      </c>
      <c r="F16" s="18">
        <v>2037</v>
      </c>
      <c r="G16" s="19">
        <v>436</v>
      </c>
      <c r="H16" s="20">
        <v>15</v>
      </c>
      <c r="I16" s="34">
        <v>0.52983190690228432</v>
      </c>
      <c r="J16" s="26">
        <v>0.38296672306824592</v>
      </c>
      <c r="K16" s="27">
        <v>0.3996333638863428</v>
      </c>
      <c r="L16" s="28">
        <v>0.21739130434782608</v>
      </c>
    </row>
    <row r="17" spans="1:12" x14ac:dyDescent="0.2">
      <c r="A17" t="s">
        <v>59</v>
      </c>
      <c r="B17" s="16" t="s">
        <v>101</v>
      </c>
      <c r="C17" s="16" t="s">
        <v>102</v>
      </c>
      <c r="D17" s="4">
        <v>15.17295</v>
      </c>
      <c r="E17" s="48">
        <v>17678</v>
      </c>
      <c r="F17" s="18">
        <v>2119</v>
      </c>
      <c r="G17" s="19">
        <v>444</v>
      </c>
      <c r="H17" s="20">
        <v>16</v>
      </c>
      <c r="I17" s="34">
        <v>0.5442398867064836</v>
      </c>
      <c r="J17" s="26">
        <v>0.39838315472833241</v>
      </c>
      <c r="K17" s="27">
        <v>0.40696608615948671</v>
      </c>
      <c r="L17" s="28">
        <v>0.2318840579710145</v>
      </c>
    </row>
    <row r="18" spans="1:12" x14ac:dyDescent="0.2">
      <c r="A18" t="s">
        <v>43</v>
      </c>
      <c r="B18" s="16" t="s">
        <v>81</v>
      </c>
      <c r="C18" s="16" t="s">
        <v>235</v>
      </c>
      <c r="D18" s="4">
        <v>15.129429999999999</v>
      </c>
      <c r="E18" s="48">
        <v>17723</v>
      </c>
      <c r="F18" s="18">
        <v>2126</v>
      </c>
      <c r="G18" s="19">
        <v>446</v>
      </c>
      <c r="H18" s="20">
        <v>17</v>
      </c>
      <c r="I18" s="34">
        <v>0.54562526937996425</v>
      </c>
      <c r="J18" s="26">
        <v>0.39969919157736417</v>
      </c>
      <c r="K18" s="27">
        <v>0.40879926672777267</v>
      </c>
      <c r="L18" s="28">
        <v>0.24637681159420291</v>
      </c>
    </row>
    <row r="19" spans="1:12" x14ac:dyDescent="0.2">
      <c r="A19" t="s">
        <v>14</v>
      </c>
      <c r="B19" s="16" t="s">
        <v>105</v>
      </c>
      <c r="C19" s="16" t="s">
        <v>147</v>
      </c>
      <c r="D19" s="4">
        <v>14.882070000000001</v>
      </c>
      <c r="E19" s="48">
        <v>17952</v>
      </c>
      <c r="F19" s="18">
        <v>2159</v>
      </c>
      <c r="G19" s="19">
        <v>454</v>
      </c>
      <c r="H19" s="20">
        <v>18</v>
      </c>
      <c r="I19" s="34">
        <v>0.55267532787389939</v>
      </c>
      <c r="J19" s="26">
        <v>0.40590336529422821</v>
      </c>
      <c r="K19" s="27">
        <v>0.41613198900091658</v>
      </c>
      <c r="L19" s="28">
        <v>0.2608695652173913</v>
      </c>
    </row>
    <row r="20" spans="1:12" x14ac:dyDescent="0.2">
      <c r="A20" t="s">
        <v>33</v>
      </c>
      <c r="B20" s="16" t="s">
        <v>118</v>
      </c>
      <c r="C20" s="16" t="s">
        <v>119</v>
      </c>
      <c r="D20" s="4">
        <v>14.134919999999999</v>
      </c>
      <c r="E20" s="48">
        <v>18641</v>
      </c>
      <c r="F20" s="18">
        <v>2285</v>
      </c>
      <c r="G20" s="19">
        <v>472</v>
      </c>
      <c r="H20" s="20">
        <v>19</v>
      </c>
      <c r="I20" s="34">
        <v>0.57388707591897048</v>
      </c>
      <c r="J20" s="26">
        <v>0.42959202857680018</v>
      </c>
      <c r="K20" s="27">
        <v>0.43263061411549036</v>
      </c>
      <c r="L20" s="28">
        <v>0.27536231884057971</v>
      </c>
    </row>
    <row r="21" spans="1:12" x14ac:dyDescent="0.2">
      <c r="A21" t="s">
        <v>52</v>
      </c>
      <c r="B21" s="16" t="s">
        <v>112</v>
      </c>
      <c r="C21" s="16" t="s">
        <v>127</v>
      </c>
      <c r="D21" s="4">
        <v>14.0969</v>
      </c>
      <c r="E21" s="48">
        <v>18666</v>
      </c>
      <c r="F21" s="18">
        <v>2291</v>
      </c>
      <c r="G21" s="19">
        <v>474</v>
      </c>
      <c r="H21" s="20">
        <v>20</v>
      </c>
      <c r="I21" s="34">
        <v>0.57465673295979314</v>
      </c>
      <c r="J21" s="26">
        <v>0.43072006016168451</v>
      </c>
      <c r="K21" s="27">
        <v>0.43446379468377633</v>
      </c>
      <c r="L21" s="28">
        <v>0.28985507246376813</v>
      </c>
    </row>
    <row r="22" spans="1:12" x14ac:dyDescent="0.2">
      <c r="A22" t="s">
        <v>20</v>
      </c>
      <c r="B22" s="16" t="s">
        <v>122</v>
      </c>
      <c r="C22" s="16" t="s">
        <v>131</v>
      </c>
      <c r="D22" s="4">
        <v>12.83014</v>
      </c>
      <c r="E22" s="48">
        <v>19908</v>
      </c>
      <c r="F22" s="18">
        <v>2531</v>
      </c>
      <c r="G22" s="19">
        <v>507</v>
      </c>
      <c r="H22" s="20">
        <v>21</v>
      </c>
      <c r="I22" s="34">
        <v>0.61289329474786036</v>
      </c>
      <c r="J22" s="26">
        <v>0.4758413235570596</v>
      </c>
      <c r="K22" s="27">
        <v>0.46471127406049495</v>
      </c>
      <c r="L22" s="28">
        <v>0.30434782608695654</v>
      </c>
    </row>
    <row r="23" spans="1:12" x14ac:dyDescent="0.2">
      <c r="A23" t="s">
        <v>45</v>
      </c>
      <c r="B23" s="16" t="s">
        <v>81</v>
      </c>
      <c r="C23" s="16" t="s">
        <v>94</v>
      </c>
      <c r="D23" s="4">
        <v>12.221450000000001</v>
      </c>
      <c r="E23" s="48">
        <v>20504</v>
      </c>
      <c r="F23" s="18">
        <v>2645</v>
      </c>
      <c r="G23" s="19">
        <v>525</v>
      </c>
      <c r="H23" s="20">
        <v>22</v>
      </c>
      <c r="I23" s="34">
        <v>0.63124191860107137</v>
      </c>
      <c r="J23" s="26">
        <v>0.49727392366986278</v>
      </c>
      <c r="K23" s="27">
        <v>0.48120989917506873</v>
      </c>
      <c r="L23" s="28">
        <v>0.3188405797101449</v>
      </c>
    </row>
    <row r="24" spans="1:12" x14ac:dyDescent="0.2">
      <c r="A24" t="s">
        <v>68</v>
      </c>
      <c r="B24" s="16" t="s">
        <v>110</v>
      </c>
      <c r="C24" s="16" t="s">
        <v>111</v>
      </c>
      <c r="D24" s="4">
        <v>11.44373</v>
      </c>
      <c r="E24" s="48">
        <v>21315</v>
      </c>
      <c r="F24" s="18">
        <v>2799</v>
      </c>
      <c r="G24" s="19">
        <v>548</v>
      </c>
      <c r="H24" s="20">
        <v>23</v>
      </c>
      <c r="I24" s="34">
        <v>0.65620959300535686</v>
      </c>
      <c r="J24" s="26">
        <v>0.52622673434856171</v>
      </c>
      <c r="K24" s="27">
        <v>0.50229147571035748</v>
      </c>
      <c r="L24" s="28">
        <v>0.33333333333333331</v>
      </c>
    </row>
    <row r="25" spans="1:12" x14ac:dyDescent="0.2">
      <c r="A25" t="s">
        <v>31</v>
      </c>
      <c r="B25" s="16" t="s">
        <v>134</v>
      </c>
      <c r="C25" s="16" t="s">
        <v>135</v>
      </c>
      <c r="D25" s="4">
        <v>10.8832</v>
      </c>
      <c r="E25" s="48">
        <v>21923</v>
      </c>
      <c r="F25" s="18">
        <v>2926</v>
      </c>
      <c r="G25" s="19">
        <v>570</v>
      </c>
      <c r="H25" s="20">
        <v>24</v>
      </c>
      <c r="I25" s="34">
        <v>0.67492765223816265</v>
      </c>
      <c r="J25" s="26">
        <v>0.55010340289528104</v>
      </c>
      <c r="K25" s="27">
        <v>0.52245646196150319</v>
      </c>
      <c r="L25" s="28">
        <v>0.34782608695652173</v>
      </c>
    </row>
    <row r="26" spans="1:12" x14ac:dyDescent="0.2">
      <c r="A26" t="s">
        <v>69</v>
      </c>
      <c r="B26" s="16" t="s">
        <v>110</v>
      </c>
      <c r="C26" s="16" t="s">
        <v>115</v>
      </c>
      <c r="D26" s="4">
        <v>10.829829999999999</v>
      </c>
      <c r="E26" s="48">
        <v>21992</v>
      </c>
      <c r="F26" s="18">
        <v>2945</v>
      </c>
      <c r="G26" s="19">
        <v>574</v>
      </c>
      <c r="H26" s="20">
        <v>25</v>
      </c>
      <c r="I26" s="34">
        <v>0.67705190567083307</v>
      </c>
      <c r="J26" s="26">
        <v>0.55367550291408163</v>
      </c>
      <c r="K26" s="27">
        <v>0.52612282309807512</v>
      </c>
      <c r="L26" s="28">
        <v>0.36231884057971014</v>
      </c>
    </row>
    <row r="27" spans="1:12" x14ac:dyDescent="0.2">
      <c r="A27" t="s">
        <v>53</v>
      </c>
      <c r="B27" s="16" t="s">
        <v>112</v>
      </c>
      <c r="C27" s="16" t="s">
        <v>113</v>
      </c>
      <c r="D27" s="4">
        <v>10.37693</v>
      </c>
      <c r="E27" s="48">
        <v>22479</v>
      </c>
      <c r="F27" s="18">
        <v>3060</v>
      </c>
      <c r="G27" s="19">
        <v>600</v>
      </c>
      <c r="H27" s="20">
        <v>26</v>
      </c>
      <c r="I27" s="34">
        <v>0.69204482482605756</v>
      </c>
      <c r="J27" s="26">
        <v>0.57529610829103217</v>
      </c>
      <c r="K27" s="27">
        <v>0.54995417048579287</v>
      </c>
      <c r="L27" s="28">
        <v>0.37681159420289856</v>
      </c>
    </row>
    <row r="28" spans="1:12" x14ac:dyDescent="0.2">
      <c r="A28" t="s">
        <v>65</v>
      </c>
      <c r="B28" s="16" t="s">
        <v>120</v>
      </c>
      <c r="C28" s="16" t="s">
        <v>121</v>
      </c>
      <c r="D28" s="4">
        <v>10.3283</v>
      </c>
      <c r="E28" s="48">
        <v>22528</v>
      </c>
      <c r="F28" s="18">
        <v>3067</v>
      </c>
      <c r="G28" s="19">
        <v>602</v>
      </c>
      <c r="H28" s="20">
        <v>27</v>
      </c>
      <c r="I28" s="34">
        <v>0.69355335262606987</v>
      </c>
      <c r="J28" s="26">
        <v>0.57661214514006387</v>
      </c>
      <c r="K28" s="27">
        <v>0.55178735105407883</v>
      </c>
      <c r="L28" s="28">
        <v>0.39130434782608697</v>
      </c>
    </row>
    <row r="29" spans="1:12" x14ac:dyDescent="0.2">
      <c r="A29" t="s">
        <v>56</v>
      </c>
      <c r="B29" s="16" t="s">
        <v>108</v>
      </c>
      <c r="C29" s="16" t="s">
        <v>157</v>
      </c>
      <c r="D29" s="4">
        <v>10.192830000000001</v>
      </c>
      <c r="E29" s="48">
        <v>22671</v>
      </c>
      <c r="F29" s="18">
        <v>3095</v>
      </c>
      <c r="G29" s="19">
        <v>607</v>
      </c>
      <c r="H29" s="20">
        <v>28</v>
      </c>
      <c r="I29" s="34">
        <v>0.69795579089957516</v>
      </c>
      <c r="J29" s="26">
        <v>0.581876292536191</v>
      </c>
      <c r="K29" s="27">
        <v>0.5563703024747938</v>
      </c>
      <c r="L29" s="28">
        <v>0.40579710144927539</v>
      </c>
    </row>
    <row r="30" spans="1:12" x14ac:dyDescent="0.2">
      <c r="A30" t="s">
        <v>27</v>
      </c>
      <c r="B30" s="16" t="s">
        <v>95</v>
      </c>
      <c r="C30" s="16" t="s">
        <v>146</v>
      </c>
      <c r="D30" s="4">
        <v>9.4606809999999992</v>
      </c>
      <c r="E30" s="48">
        <v>23503</v>
      </c>
      <c r="F30" s="18">
        <v>3286</v>
      </c>
      <c r="G30" s="19">
        <v>641</v>
      </c>
      <c r="H30" s="20">
        <v>29</v>
      </c>
      <c r="I30" s="34">
        <v>0.72356997721815164</v>
      </c>
      <c r="J30" s="26">
        <v>0.6177852979883437</v>
      </c>
      <c r="K30" s="27">
        <v>0.5875343721356554</v>
      </c>
      <c r="L30" s="28">
        <v>0.42028985507246375</v>
      </c>
    </row>
    <row r="31" spans="1:12" x14ac:dyDescent="0.2">
      <c r="A31" t="s">
        <v>63</v>
      </c>
      <c r="B31" s="16" t="s">
        <v>120</v>
      </c>
      <c r="C31" s="16" t="s">
        <v>130</v>
      </c>
      <c r="D31" s="4">
        <v>9.2786609999999996</v>
      </c>
      <c r="E31" s="48">
        <v>23740</v>
      </c>
      <c r="F31" s="18">
        <v>3341</v>
      </c>
      <c r="G31" s="19">
        <v>651</v>
      </c>
      <c r="H31" s="20">
        <v>30</v>
      </c>
      <c r="I31" s="34">
        <v>0.73086632596514989</v>
      </c>
      <c r="J31" s="26">
        <v>0.62812558751645042</v>
      </c>
      <c r="K31" s="27">
        <v>0.59670027497708522</v>
      </c>
      <c r="L31" s="28">
        <v>0.43478260869565216</v>
      </c>
    </row>
    <row r="32" spans="1:12" x14ac:dyDescent="0.2">
      <c r="A32" t="s">
        <v>61</v>
      </c>
      <c r="B32" s="16" t="s">
        <v>101</v>
      </c>
      <c r="C32" s="16" t="s">
        <v>153</v>
      </c>
      <c r="D32" s="4">
        <v>9.1867389999999993</v>
      </c>
      <c r="E32" s="48">
        <v>23850</v>
      </c>
      <c r="F32" s="18">
        <v>3369</v>
      </c>
      <c r="G32" s="19">
        <v>661</v>
      </c>
      <c r="H32" s="20">
        <v>31</v>
      </c>
      <c r="I32" s="34">
        <v>0.7342528169447694</v>
      </c>
      <c r="J32" s="26">
        <v>0.63338973491257755</v>
      </c>
      <c r="K32" s="27">
        <v>0.60586617781851515</v>
      </c>
      <c r="L32" s="28">
        <v>0.44927536231884058</v>
      </c>
    </row>
    <row r="33" spans="1:12" x14ac:dyDescent="0.2">
      <c r="A33" t="s">
        <v>46</v>
      </c>
      <c r="B33" s="16" t="s">
        <v>81</v>
      </c>
      <c r="C33" s="16" t="s">
        <v>86</v>
      </c>
      <c r="D33" s="4">
        <v>9.1859210000000004</v>
      </c>
      <c r="E33" s="48">
        <v>23852</v>
      </c>
      <c r="F33" s="18">
        <v>3370</v>
      </c>
      <c r="G33" s="19">
        <v>662</v>
      </c>
      <c r="H33" s="20">
        <v>32</v>
      </c>
      <c r="I33" s="34">
        <v>0.73431438950803518</v>
      </c>
      <c r="J33" s="26">
        <v>0.63357774017672497</v>
      </c>
      <c r="K33" s="27">
        <v>0.60678276810265808</v>
      </c>
      <c r="L33" s="28">
        <v>0.46376811594202899</v>
      </c>
    </row>
    <row r="34" spans="1:12" x14ac:dyDescent="0.2">
      <c r="A34" t="s">
        <v>18</v>
      </c>
      <c r="B34" s="16" t="s">
        <v>139</v>
      </c>
      <c r="C34" s="16" t="s">
        <v>141</v>
      </c>
      <c r="D34" s="4">
        <v>8.9605879999999996</v>
      </c>
      <c r="E34" s="48">
        <v>24122</v>
      </c>
      <c r="F34" s="18">
        <v>3426</v>
      </c>
      <c r="G34" s="19">
        <v>678</v>
      </c>
      <c r="H34" s="20">
        <v>33</v>
      </c>
      <c r="I34" s="34">
        <v>0.74262668554891942</v>
      </c>
      <c r="J34" s="26">
        <v>0.64410603496897911</v>
      </c>
      <c r="K34" s="27">
        <v>0.6214482126489459</v>
      </c>
      <c r="L34" s="28">
        <v>0.47826086956521741</v>
      </c>
    </row>
    <row r="35" spans="1:12" x14ac:dyDescent="0.2">
      <c r="A35" t="s">
        <v>60</v>
      </c>
      <c r="B35" s="16" t="s">
        <v>101</v>
      </c>
      <c r="C35" s="16" t="s">
        <v>154</v>
      </c>
      <c r="D35" s="4">
        <v>8.2646219999999992</v>
      </c>
      <c r="E35" s="48">
        <v>24894</v>
      </c>
      <c r="F35" s="18">
        <v>3609</v>
      </c>
      <c r="G35" s="19">
        <v>704</v>
      </c>
      <c r="H35" s="20">
        <v>34</v>
      </c>
      <c r="I35" s="34">
        <v>0.76639369496952159</v>
      </c>
      <c r="J35" s="26">
        <v>0.67851099830795258</v>
      </c>
      <c r="K35" s="27">
        <v>0.64527956003666365</v>
      </c>
      <c r="L35" s="28">
        <v>0.49275362318840582</v>
      </c>
    </row>
    <row r="36" spans="1:12" x14ac:dyDescent="0.2">
      <c r="A36" t="s">
        <v>10</v>
      </c>
      <c r="B36" s="16" t="s">
        <v>116</v>
      </c>
      <c r="C36" s="16" t="s">
        <v>148</v>
      </c>
      <c r="D36" s="4">
        <v>8.1687740000000009</v>
      </c>
      <c r="E36" s="48">
        <v>25007</v>
      </c>
      <c r="F36" s="18">
        <v>3634</v>
      </c>
      <c r="G36" s="19">
        <v>709</v>
      </c>
      <c r="H36" s="20">
        <v>35</v>
      </c>
      <c r="I36" s="34">
        <v>0.76987254479403977</v>
      </c>
      <c r="J36" s="26">
        <v>0.68321112991163757</v>
      </c>
      <c r="K36" s="27">
        <v>0.6498625114573785</v>
      </c>
      <c r="L36" s="28">
        <v>0.50724637681159424</v>
      </c>
    </row>
    <row r="37" spans="1:12" x14ac:dyDescent="0.2">
      <c r="A37" t="s">
        <v>51</v>
      </c>
      <c r="B37" s="16" t="s">
        <v>112</v>
      </c>
      <c r="C37" s="16" t="s">
        <v>145</v>
      </c>
      <c r="D37" s="4">
        <v>7.4133459999999998</v>
      </c>
      <c r="E37" s="48">
        <v>25972</v>
      </c>
      <c r="F37" s="18">
        <v>3820</v>
      </c>
      <c r="G37" s="19">
        <v>737</v>
      </c>
      <c r="H37" s="20">
        <v>36</v>
      </c>
      <c r="I37" s="34">
        <v>0.79958130656979254</v>
      </c>
      <c r="J37" s="26">
        <v>0.71818010904305318</v>
      </c>
      <c r="K37" s="27">
        <v>0.67552703941338221</v>
      </c>
      <c r="L37" s="28">
        <v>0.52173913043478259</v>
      </c>
    </row>
    <row r="38" spans="1:12" x14ac:dyDescent="0.2">
      <c r="A38" t="s">
        <v>37</v>
      </c>
      <c r="B38" s="16" t="s">
        <v>82</v>
      </c>
      <c r="C38" s="16" t="s">
        <v>128</v>
      </c>
      <c r="D38" s="4">
        <v>6.9542279999999996</v>
      </c>
      <c r="E38" s="48">
        <v>26496</v>
      </c>
      <c r="F38" s="18">
        <v>3926</v>
      </c>
      <c r="G38" s="19">
        <v>764</v>
      </c>
      <c r="H38" s="20">
        <v>37</v>
      </c>
      <c r="I38" s="34">
        <v>0.81571331814543435</v>
      </c>
      <c r="J38" s="26">
        <v>0.73810866704267719</v>
      </c>
      <c r="K38" s="27">
        <v>0.70027497708524289</v>
      </c>
      <c r="L38" s="28">
        <v>0.53623188405797106</v>
      </c>
    </row>
    <row r="39" spans="1:12" x14ac:dyDescent="0.2">
      <c r="A39" t="s">
        <v>58</v>
      </c>
      <c r="B39" s="16" t="s">
        <v>108</v>
      </c>
      <c r="C39" s="16" t="s">
        <v>158</v>
      </c>
      <c r="D39" s="4">
        <v>6.9402660000000003</v>
      </c>
      <c r="E39" s="48">
        <v>26514</v>
      </c>
      <c r="F39" s="18">
        <v>3929</v>
      </c>
      <c r="G39" s="19">
        <v>765</v>
      </c>
      <c r="H39" s="20">
        <v>38</v>
      </c>
      <c r="I39" s="34">
        <v>0.81626747121482668</v>
      </c>
      <c r="J39" s="26">
        <v>0.73867268283511933</v>
      </c>
      <c r="K39" s="27">
        <v>0.70119156736938593</v>
      </c>
      <c r="L39" s="28">
        <v>0.55072463768115942</v>
      </c>
    </row>
    <row r="40" spans="1:12" x14ac:dyDescent="0.2">
      <c r="A40" t="s">
        <v>9</v>
      </c>
      <c r="B40" s="16" t="s">
        <v>116</v>
      </c>
      <c r="C40" s="16" t="s">
        <v>124</v>
      </c>
      <c r="D40" s="4">
        <v>6.8846259999999999</v>
      </c>
      <c r="E40" s="48">
        <v>26584</v>
      </c>
      <c r="F40" s="18">
        <v>3949</v>
      </c>
      <c r="G40" s="19">
        <v>770</v>
      </c>
      <c r="H40" s="20">
        <v>39</v>
      </c>
      <c r="I40" s="34">
        <v>0.81842251092912999</v>
      </c>
      <c r="J40" s="26">
        <v>0.74243278811806734</v>
      </c>
      <c r="K40" s="27">
        <v>0.70577451879010078</v>
      </c>
      <c r="L40" s="28">
        <v>0.56521739130434778</v>
      </c>
    </row>
    <row r="41" spans="1:12" x14ac:dyDescent="0.2">
      <c r="A41" t="s">
        <v>62</v>
      </c>
      <c r="B41" s="16" t="s">
        <v>129</v>
      </c>
      <c r="C41" s="16" t="s">
        <v>129</v>
      </c>
      <c r="D41" s="4">
        <v>6.883559</v>
      </c>
      <c r="E41" s="48">
        <v>26585</v>
      </c>
      <c r="F41" s="18">
        <v>3950</v>
      </c>
      <c r="G41" s="19">
        <v>771</v>
      </c>
      <c r="H41" s="20">
        <v>40</v>
      </c>
      <c r="I41" s="34">
        <v>0.81845329721076288</v>
      </c>
      <c r="J41" s="26">
        <v>0.74262079338221465</v>
      </c>
      <c r="K41" s="27">
        <v>0.70669110907424382</v>
      </c>
      <c r="L41" s="28">
        <v>0.57971014492753625</v>
      </c>
    </row>
    <row r="42" spans="1:12" x14ac:dyDescent="0.2">
      <c r="A42" t="s">
        <v>17</v>
      </c>
      <c r="B42" s="16" t="s">
        <v>139</v>
      </c>
      <c r="C42" s="16" t="s">
        <v>140</v>
      </c>
      <c r="D42" s="4">
        <v>6.7977020000000001</v>
      </c>
      <c r="E42" s="48">
        <v>26699</v>
      </c>
      <c r="F42" s="18">
        <v>3970</v>
      </c>
      <c r="G42" s="19">
        <v>775</v>
      </c>
      <c r="H42" s="20">
        <v>41</v>
      </c>
      <c r="I42" s="34">
        <v>0.82196293331691395</v>
      </c>
      <c r="J42" s="26">
        <v>0.74638089866516266</v>
      </c>
      <c r="K42" s="27">
        <v>0.71035747021081574</v>
      </c>
      <c r="L42" s="28">
        <v>0.59420289855072461</v>
      </c>
    </row>
    <row r="43" spans="1:12" x14ac:dyDescent="0.2">
      <c r="A43" t="s">
        <v>8</v>
      </c>
      <c r="B43" s="16" t="s">
        <v>116</v>
      </c>
      <c r="C43" s="16" t="s">
        <v>163</v>
      </c>
      <c r="D43" s="4">
        <v>6.4269939999999997</v>
      </c>
      <c r="E43" s="48">
        <v>27175</v>
      </c>
      <c r="F43" s="18">
        <v>4063</v>
      </c>
      <c r="G43" s="19">
        <v>797</v>
      </c>
      <c r="H43" s="20">
        <v>42</v>
      </c>
      <c r="I43" s="34">
        <v>0.83661720337417644</v>
      </c>
      <c r="J43" s="26">
        <v>0.76386538823087047</v>
      </c>
      <c r="K43" s="27">
        <v>0.73052245646196146</v>
      </c>
      <c r="L43" s="28">
        <v>0.60869565217391308</v>
      </c>
    </row>
    <row r="44" spans="1:12" x14ac:dyDescent="0.2">
      <c r="A44" t="s">
        <v>66</v>
      </c>
      <c r="B44" s="16" t="s">
        <v>110</v>
      </c>
      <c r="C44" s="16" t="s">
        <v>161</v>
      </c>
      <c r="D44" s="4">
        <v>6.3208780000000004</v>
      </c>
      <c r="E44" s="48">
        <v>27306</v>
      </c>
      <c r="F44" s="18">
        <v>4093</v>
      </c>
      <c r="G44" s="19">
        <v>801</v>
      </c>
      <c r="H44" s="20">
        <v>43</v>
      </c>
      <c r="I44" s="34">
        <v>0.84065020626808695</v>
      </c>
      <c r="J44" s="26">
        <v>0.76950554615529232</v>
      </c>
      <c r="K44" s="27">
        <v>0.73418881759853349</v>
      </c>
      <c r="L44" s="28">
        <v>0.62318840579710144</v>
      </c>
    </row>
    <row r="45" spans="1:12" x14ac:dyDescent="0.2">
      <c r="A45" t="s">
        <v>35</v>
      </c>
      <c r="B45" s="16" t="s">
        <v>82</v>
      </c>
      <c r="C45" s="16" t="s">
        <v>151</v>
      </c>
      <c r="D45" s="4">
        <v>6.0230600000000001</v>
      </c>
      <c r="E45" s="48">
        <v>27630</v>
      </c>
      <c r="F45" s="18">
        <v>4183</v>
      </c>
      <c r="G45" s="19">
        <v>823</v>
      </c>
      <c r="H45" s="20">
        <v>44</v>
      </c>
      <c r="I45" s="34">
        <v>0.85062496151714795</v>
      </c>
      <c r="J45" s="26">
        <v>0.78642601992855798</v>
      </c>
      <c r="K45" s="27">
        <v>0.75435380384967921</v>
      </c>
      <c r="L45" s="28">
        <v>0.6376811594202898</v>
      </c>
    </row>
    <row r="46" spans="1:12" x14ac:dyDescent="0.2">
      <c r="A46" t="s">
        <v>29</v>
      </c>
      <c r="B46" s="16" t="s">
        <v>136</v>
      </c>
      <c r="C46" s="16" t="s">
        <v>143</v>
      </c>
      <c r="D46" s="4">
        <v>5.781104</v>
      </c>
      <c r="E46" s="48">
        <v>27942</v>
      </c>
      <c r="F46" s="18">
        <v>4254</v>
      </c>
      <c r="G46" s="19">
        <v>839</v>
      </c>
      <c r="H46" s="20">
        <v>45</v>
      </c>
      <c r="I46" s="34">
        <v>0.86023028138661417</v>
      </c>
      <c r="J46" s="26">
        <v>0.79977439368302317</v>
      </c>
      <c r="K46" s="27">
        <v>0.76901924839596703</v>
      </c>
      <c r="L46" s="28">
        <v>0.65217391304347827</v>
      </c>
    </row>
    <row r="47" spans="1:12" x14ac:dyDescent="0.2">
      <c r="A47" t="s">
        <v>19</v>
      </c>
      <c r="B47" s="16" t="s">
        <v>122</v>
      </c>
      <c r="C47" s="16" t="s">
        <v>144</v>
      </c>
      <c r="D47" s="4">
        <v>5.6695529999999996</v>
      </c>
      <c r="E47" s="48">
        <v>28069</v>
      </c>
      <c r="F47" s="18">
        <v>4275</v>
      </c>
      <c r="G47" s="19">
        <v>841</v>
      </c>
      <c r="H47" s="20">
        <v>46</v>
      </c>
      <c r="I47" s="34">
        <v>0.86414013915399301</v>
      </c>
      <c r="J47" s="26">
        <v>0.80372250423011848</v>
      </c>
      <c r="K47" s="27">
        <v>0.77085242896425299</v>
      </c>
      <c r="L47" s="28">
        <v>0.66666666666666663</v>
      </c>
    </row>
    <row r="48" spans="1:12" x14ac:dyDescent="0.2">
      <c r="A48" t="s">
        <v>11</v>
      </c>
      <c r="B48" s="16" t="s">
        <v>116</v>
      </c>
      <c r="C48" s="16" t="s">
        <v>117</v>
      </c>
      <c r="D48" s="4">
        <v>5.5867420000000001</v>
      </c>
      <c r="E48" s="48">
        <v>28156</v>
      </c>
      <c r="F48" s="18">
        <v>4301</v>
      </c>
      <c r="G48" s="19">
        <v>850</v>
      </c>
      <c r="H48" s="20">
        <v>47</v>
      </c>
      <c r="I48" s="34">
        <v>0.86681854565605565</v>
      </c>
      <c r="J48" s="26">
        <v>0.80861064109795078</v>
      </c>
      <c r="K48" s="27">
        <v>0.77910174152153988</v>
      </c>
      <c r="L48" s="28">
        <v>0.6811594202898551</v>
      </c>
    </row>
    <row r="49" spans="1:12" x14ac:dyDescent="0.2">
      <c r="A49" t="s">
        <v>49</v>
      </c>
      <c r="B49" s="16" t="s">
        <v>79</v>
      </c>
      <c r="C49" s="16" t="s">
        <v>87</v>
      </c>
      <c r="D49" s="4">
        <v>5.320614</v>
      </c>
      <c r="E49" s="48">
        <v>28463</v>
      </c>
      <c r="F49" s="18">
        <v>4378</v>
      </c>
      <c r="G49" s="19">
        <v>863</v>
      </c>
      <c r="H49" s="20">
        <v>48</v>
      </c>
      <c r="I49" s="34">
        <v>0.87626993411735732</v>
      </c>
      <c r="J49" s="26">
        <v>0.82308704643730024</v>
      </c>
      <c r="K49" s="27">
        <v>0.7910174152153987</v>
      </c>
      <c r="L49" s="28">
        <v>0.69565217391304346</v>
      </c>
    </row>
    <row r="50" spans="1:12" x14ac:dyDescent="0.2">
      <c r="A50" t="s">
        <v>64</v>
      </c>
      <c r="B50" s="16" t="s">
        <v>120</v>
      </c>
      <c r="C50" s="16" t="s">
        <v>152</v>
      </c>
      <c r="D50" s="4">
        <v>5.2570410000000001</v>
      </c>
      <c r="E50" s="48">
        <v>28525</v>
      </c>
      <c r="F50" s="18">
        <v>4391</v>
      </c>
      <c r="G50" s="19">
        <v>867</v>
      </c>
      <c r="H50" s="20">
        <v>49</v>
      </c>
      <c r="I50" s="34">
        <v>0.87817868357859741</v>
      </c>
      <c r="J50" s="26">
        <v>0.82553111487121644</v>
      </c>
      <c r="K50" s="27">
        <v>0.79468377635197063</v>
      </c>
      <c r="L50" s="28">
        <v>0.71014492753623193</v>
      </c>
    </row>
    <row r="51" spans="1:12" x14ac:dyDescent="0.2">
      <c r="A51" t="s">
        <v>22</v>
      </c>
      <c r="B51" s="16" t="s">
        <v>122</v>
      </c>
      <c r="C51" s="16" t="s">
        <v>123</v>
      </c>
      <c r="D51" s="4">
        <v>4.876843</v>
      </c>
      <c r="E51" s="48">
        <v>28983</v>
      </c>
      <c r="F51" s="18">
        <v>4495</v>
      </c>
      <c r="G51" s="19">
        <v>886</v>
      </c>
      <c r="H51" s="20">
        <v>50</v>
      </c>
      <c r="I51" s="34">
        <v>0.89227880056646758</v>
      </c>
      <c r="J51" s="26">
        <v>0.84508366234254562</v>
      </c>
      <c r="K51" s="27">
        <v>0.81209899175068745</v>
      </c>
      <c r="L51" s="28">
        <v>0.72463768115942029</v>
      </c>
    </row>
    <row r="52" spans="1:12" x14ac:dyDescent="0.2">
      <c r="A52" t="s">
        <v>54</v>
      </c>
      <c r="B52" s="16" t="s">
        <v>112</v>
      </c>
      <c r="C52" s="16" t="s">
        <v>126</v>
      </c>
      <c r="D52" s="4">
        <v>4.7719259999999997</v>
      </c>
      <c r="E52" s="48">
        <v>29098</v>
      </c>
      <c r="F52" s="18">
        <v>4529</v>
      </c>
      <c r="G52" s="19">
        <v>897</v>
      </c>
      <c r="H52" s="20">
        <v>51</v>
      </c>
      <c r="I52" s="34">
        <v>0.89581922295425154</v>
      </c>
      <c r="J52" s="26">
        <v>0.85147584132355703</v>
      </c>
      <c r="K52" s="27">
        <v>0.8221814848762603</v>
      </c>
      <c r="L52" s="28">
        <v>0.73913043478260865</v>
      </c>
    </row>
    <row r="53" spans="1:12" x14ac:dyDescent="0.2">
      <c r="A53" t="s">
        <v>38</v>
      </c>
      <c r="B53" s="16" t="s">
        <v>82</v>
      </c>
      <c r="C53" s="16" t="s">
        <v>83</v>
      </c>
      <c r="D53" s="4">
        <v>4.5593089999999998</v>
      </c>
      <c r="E53" s="48">
        <v>29357</v>
      </c>
      <c r="F53" s="18">
        <v>4586</v>
      </c>
      <c r="G53" s="19">
        <v>910</v>
      </c>
      <c r="H53" s="20">
        <v>52</v>
      </c>
      <c r="I53" s="34">
        <v>0.90379286989717378</v>
      </c>
      <c r="J53" s="26">
        <v>0.86219214137995859</v>
      </c>
      <c r="K53" s="27">
        <v>0.83409715857011912</v>
      </c>
      <c r="L53" s="28">
        <v>0.75362318840579712</v>
      </c>
    </row>
    <row r="54" spans="1:12" x14ac:dyDescent="0.2">
      <c r="A54" t="s">
        <v>48</v>
      </c>
      <c r="B54" s="16" t="s">
        <v>79</v>
      </c>
      <c r="C54" s="16" t="s">
        <v>80</v>
      </c>
      <c r="D54" s="4">
        <v>4.4576669999999998</v>
      </c>
      <c r="E54" s="48">
        <v>29461</v>
      </c>
      <c r="F54" s="18">
        <v>4611</v>
      </c>
      <c r="G54" s="19">
        <v>915</v>
      </c>
      <c r="H54" s="20">
        <v>53</v>
      </c>
      <c r="I54" s="34">
        <v>0.90699464318699585</v>
      </c>
      <c r="J54" s="26">
        <v>0.86689227298364357</v>
      </c>
      <c r="K54" s="27">
        <v>0.83868010999083409</v>
      </c>
      <c r="L54" s="28">
        <v>0.76811594202898548</v>
      </c>
    </row>
    <row r="55" spans="1:12" x14ac:dyDescent="0.2">
      <c r="A55" t="s">
        <v>25</v>
      </c>
      <c r="B55" s="16" t="s">
        <v>95</v>
      </c>
      <c r="C55" s="16" t="s">
        <v>96</v>
      </c>
      <c r="D55" s="4">
        <v>4.3970419999999999</v>
      </c>
      <c r="E55" s="48">
        <v>29537</v>
      </c>
      <c r="F55" s="18">
        <v>4632</v>
      </c>
      <c r="G55" s="19">
        <v>920</v>
      </c>
      <c r="H55" s="20">
        <v>54</v>
      </c>
      <c r="I55" s="34">
        <v>0.9093344005910966</v>
      </c>
      <c r="J55" s="26">
        <v>0.87084038353073889</v>
      </c>
      <c r="K55" s="27">
        <v>0.84326306141154905</v>
      </c>
      <c r="L55" s="28">
        <v>0.78260869565217395</v>
      </c>
    </row>
    <row r="56" spans="1:12" x14ac:dyDescent="0.2">
      <c r="A56" t="s">
        <v>50</v>
      </c>
      <c r="B56" s="16" t="s">
        <v>79</v>
      </c>
      <c r="C56" s="16" t="s">
        <v>90</v>
      </c>
      <c r="D56" s="4">
        <v>4.3235029999999997</v>
      </c>
      <c r="E56" s="48">
        <v>29624</v>
      </c>
      <c r="F56" s="18">
        <v>4649</v>
      </c>
      <c r="G56" s="19">
        <v>921</v>
      </c>
      <c r="H56" s="20">
        <v>55</v>
      </c>
      <c r="I56" s="34">
        <v>0.91201280709315924</v>
      </c>
      <c r="J56" s="26">
        <v>0.87403647302124454</v>
      </c>
      <c r="K56" s="27">
        <v>0.84417965169569198</v>
      </c>
      <c r="L56" s="28">
        <v>0.79710144927536231</v>
      </c>
    </row>
    <row r="57" spans="1:12" x14ac:dyDescent="0.2">
      <c r="A57" t="s">
        <v>28</v>
      </c>
      <c r="B57" s="16" t="s">
        <v>136</v>
      </c>
      <c r="C57" s="16" t="s">
        <v>137</v>
      </c>
      <c r="D57" s="4">
        <v>3.8616670000000002</v>
      </c>
      <c r="E57" s="48">
        <v>30125</v>
      </c>
      <c r="F57" s="18">
        <v>4760</v>
      </c>
      <c r="G57" s="19">
        <v>943</v>
      </c>
      <c r="H57" s="20">
        <v>56</v>
      </c>
      <c r="I57" s="34">
        <v>0.92743673419124439</v>
      </c>
      <c r="J57" s="26">
        <v>0.89490505734160553</v>
      </c>
      <c r="K57" s="27">
        <v>0.8643446379468378</v>
      </c>
      <c r="L57" s="28">
        <v>0.81159420289855078</v>
      </c>
    </row>
    <row r="58" spans="1:12" x14ac:dyDescent="0.2">
      <c r="A58" t="s">
        <v>15</v>
      </c>
      <c r="B58" s="16" t="s">
        <v>105</v>
      </c>
      <c r="C58" s="16" t="s">
        <v>106</v>
      </c>
      <c r="D58" s="4">
        <v>3.4809320000000001</v>
      </c>
      <c r="E58" s="48">
        <v>30480</v>
      </c>
      <c r="F58" s="18">
        <v>4851</v>
      </c>
      <c r="G58" s="19">
        <v>969</v>
      </c>
      <c r="H58" s="20">
        <v>57</v>
      </c>
      <c r="I58" s="34">
        <v>0.93836586417092549</v>
      </c>
      <c r="J58" s="26">
        <v>0.91201353637901861</v>
      </c>
      <c r="K58" s="27">
        <v>0.88817598533455544</v>
      </c>
      <c r="L58" s="28">
        <v>0.82608695652173914</v>
      </c>
    </row>
    <row r="59" spans="1:12" x14ac:dyDescent="0.2">
      <c r="A59" t="s">
        <v>41</v>
      </c>
      <c r="B59" s="16" t="s">
        <v>84</v>
      </c>
      <c r="C59" s="16" t="s">
        <v>107</v>
      </c>
      <c r="D59" s="4">
        <v>3.3410639999999998</v>
      </c>
      <c r="E59" s="48">
        <v>30598</v>
      </c>
      <c r="F59" s="18">
        <v>4871</v>
      </c>
      <c r="G59" s="19">
        <v>977</v>
      </c>
      <c r="H59" s="20">
        <v>58</v>
      </c>
      <c r="I59" s="34">
        <v>0.94199864540360811</v>
      </c>
      <c r="J59" s="26">
        <v>0.91577364166196651</v>
      </c>
      <c r="K59" s="27">
        <v>0.89550870760769941</v>
      </c>
      <c r="L59" s="28">
        <v>0.84057971014492749</v>
      </c>
    </row>
    <row r="60" spans="1:12" x14ac:dyDescent="0.2">
      <c r="A60" t="s">
        <v>21</v>
      </c>
      <c r="B60" s="16" t="s">
        <v>122</v>
      </c>
      <c r="C60" s="16" t="s">
        <v>142</v>
      </c>
      <c r="D60" s="4">
        <v>2.4635980000000002</v>
      </c>
      <c r="E60" s="48">
        <v>31388</v>
      </c>
      <c r="F60" s="18">
        <v>5054</v>
      </c>
      <c r="G60" s="19">
        <v>1024</v>
      </c>
      <c r="H60" s="20">
        <v>59</v>
      </c>
      <c r="I60" s="34">
        <v>0.96631980789360261</v>
      </c>
      <c r="J60" s="26">
        <v>0.95017860500093998</v>
      </c>
      <c r="K60" s="27">
        <v>0.93858845096241983</v>
      </c>
      <c r="L60" s="28">
        <v>0.85507246376811596</v>
      </c>
    </row>
    <row r="61" spans="1:12" x14ac:dyDescent="0.2">
      <c r="A61" t="s">
        <v>26</v>
      </c>
      <c r="B61" s="16" t="s">
        <v>95</v>
      </c>
      <c r="C61" s="16" t="s">
        <v>150</v>
      </c>
      <c r="D61" s="4">
        <v>1.961651</v>
      </c>
      <c r="E61" s="48">
        <v>31770</v>
      </c>
      <c r="F61" s="18">
        <v>5140</v>
      </c>
      <c r="G61" s="19">
        <v>1038</v>
      </c>
      <c r="H61" s="20">
        <v>60</v>
      </c>
      <c r="I61" s="34">
        <v>0.97808016747737203</v>
      </c>
      <c r="J61" s="26">
        <v>0.96634705771761609</v>
      </c>
      <c r="K61" s="27">
        <v>0.95142071494042169</v>
      </c>
      <c r="L61" s="28">
        <v>0.86956521739130432</v>
      </c>
    </row>
    <row r="62" spans="1:12" x14ac:dyDescent="0.2">
      <c r="A62" t="s">
        <v>57</v>
      </c>
      <c r="B62" s="16" t="s">
        <v>108</v>
      </c>
      <c r="C62" s="16" t="s">
        <v>164</v>
      </c>
      <c r="D62" s="4">
        <v>1.75858</v>
      </c>
      <c r="E62" s="48">
        <v>31913</v>
      </c>
      <c r="F62" s="18">
        <v>5180</v>
      </c>
      <c r="G62" s="19">
        <v>1046</v>
      </c>
      <c r="H62" s="20">
        <v>61</v>
      </c>
      <c r="I62" s="34">
        <v>0.98248260575087742</v>
      </c>
      <c r="J62" s="26">
        <v>0.97386726828351189</v>
      </c>
      <c r="K62" s="27">
        <v>0.95875343721356554</v>
      </c>
      <c r="L62" s="28">
        <v>0.88405797101449279</v>
      </c>
    </row>
    <row r="63" spans="1:12" x14ac:dyDescent="0.2">
      <c r="A63" t="s">
        <v>71</v>
      </c>
      <c r="B63" s="16" t="s">
        <v>132</v>
      </c>
      <c r="C63" s="16" t="s">
        <v>132</v>
      </c>
      <c r="D63" s="4">
        <v>1.6797230000000001</v>
      </c>
      <c r="E63" s="48">
        <v>31962</v>
      </c>
      <c r="F63" s="18">
        <v>5195</v>
      </c>
      <c r="G63" s="19">
        <v>1048</v>
      </c>
      <c r="H63" s="20">
        <v>62</v>
      </c>
      <c r="I63" s="34">
        <v>0.98399113355088974</v>
      </c>
      <c r="J63" s="26">
        <v>0.97668734724572293</v>
      </c>
      <c r="K63" s="27">
        <v>0.9605866177818515</v>
      </c>
      <c r="L63" s="28">
        <v>0.89855072463768115</v>
      </c>
    </row>
    <row r="64" spans="1:12" x14ac:dyDescent="0.2">
      <c r="A64" t="s">
        <v>36</v>
      </c>
      <c r="B64" s="16" t="s">
        <v>82</v>
      </c>
      <c r="C64" s="16" t="s">
        <v>162</v>
      </c>
      <c r="D64" s="4">
        <v>1.504651</v>
      </c>
      <c r="E64" s="48">
        <v>32062</v>
      </c>
      <c r="F64" s="18">
        <v>5216</v>
      </c>
      <c r="G64" s="19">
        <v>1057</v>
      </c>
      <c r="H64" s="20">
        <v>63</v>
      </c>
      <c r="I64" s="34">
        <v>0.98706976171418015</v>
      </c>
      <c r="J64" s="26">
        <v>0.98063545779281824</v>
      </c>
      <c r="K64" s="27">
        <v>0.9688359303391384</v>
      </c>
      <c r="L64" s="28">
        <v>0.91304347826086951</v>
      </c>
    </row>
    <row r="65" spans="1:12" x14ac:dyDescent="0.2">
      <c r="A65" t="s">
        <v>32</v>
      </c>
      <c r="B65" s="16" t="s">
        <v>134</v>
      </c>
      <c r="C65" s="16" t="s">
        <v>160</v>
      </c>
      <c r="D65" s="4">
        <v>1.481536</v>
      </c>
      <c r="E65" s="48">
        <v>32068</v>
      </c>
      <c r="F65" s="18">
        <v>5217</v>
      </c>
      <c r="G65" s="19">
        <v>1058</v>
      </c>
      <c r="H65" s="20">
        <v>64</v>
      </c>
      <c r="I65" s="34">
        <v>0.98725447940397759</v>
      </c>
      <c r="J65" s="26">
        <v>0.98082346305696555</v>
      </c>
      <c r="K65" s="27">
        <v>0.96975252062328143</v>
      </c>
      <c r="L65" s="28">
        <v>0.92753623188405798</v>
      </c>
    </row>
    <row r="66" spans="1:12" x14ac:dyDescent="0.2">
      <c r="A66" t="s">
        <v>47</v>
      </c>
      <c r="B66" s="16" t="s">
        <v>79</v>
      </c>
      <c r="C66" s="16" t="s">
        <v>138</v>
      </c>
      <c r="D66" s="4">
        <v>1.4614309999999999</v>
      </c>
      <c r="E66" s="48">
        <v>32082</v>
      </c>
      <c r="F66" s="18">
        <v>5219</v>
      </c>
      <c r="G66" s="19">
        <v>1059</v>
      </c>
      <c r="H66" s="20">
        <v>65</v>
      </c>
      <c r="I66" s="34">
        <v>0.98768548734683825</v>
      </c>
      <c r="J66" s="26">
        <v>0.98119947358526038</v>
      </c>
      <c r="K66" s="27">
        <v>0.97066911090742436</v>
      </c>
      <c r="L66" s="28">
        <v>0.94202898550724634</v>
      </c>
    </row>
    <row r="67" spans="1:12" x14ac:dyDescent="0.2">
      <c r="A67" t="s">
        <v>16</v>
      </c>
      <c r="B67" s="16" t="s">
        <v>105</v>
      </c>
      <c r="C67" s="16" t="s">
        <v>155</v>
      </c>
      <c r="D67" s="4">
        <v>1.3715040000000001</v>
      </c>
      <c r="E67" s="48">
        <v>32114</v>
      </c>
      <c r="F67" s="18">
        <v>5226</v>
      </c>
      <c r="G67" s="19">
        <v>1061</v>
      </c>
      <c r="H67" s="20">
        <v>66</v>
      </c>
      <c r="I67" s="34">
        <v>0.98867064835909124</v>
      </c>
      <c r="J67" s="26">
        <v>0.98251551043429219</v>
      </c>
      <c r="K67" s="27">
        <v>0.97250229147571032</v>
      </c>
      <c r="L67" s="28">
        <v>0.95652173913043481</v>
      </c>
    </row>
    <row r="68" spans="1:12" x14ac:dyDescent="0.2">
      <c r="A68" t="s">
        <v>75</v>
      </c>
      <c r="B68" s="16" t="s">
        <v>99</v>
      </c>
      <c r="C68" s="16" t="s">
        <v>156</v>
      </c>
      <c r="D68" s="4">
        <v>1.233028</v>
      </c>
      <c r="E68" s="48">
        <v>32185</v>
      </c>
      <c r="F68" s="18">
        <v>5248</v>
      </c>
      <c r="G68" s="19">
        <v>1066</v>
      </c>
      <c r="H68" s="20">
        <v>67</v>
      </c>
      <c r="I68" s="34">
        <v>0.99085647435502744</v>
      </c>
      <c r="J68" s="26">
        <v>0.98665162624553493</v>
      </c>
      <c r="K68" s="27">
        <v>0.97708524289642529</v>
      </c>
      <c r="L68" s="28">
        <v>0.97101449275362317</v>
      </c>
    </row>
    <row r="69" spans="1:12" x14ac:dyDescent="0.2">
      <c r="A69" t="s">
        <v>30</v>
      </c>
      <c r="B69" s="16" t="s">
        <v>134</v>
      </c>
      <c r="C69" s="16" t="s">
        <v>149</v>
      </c>
      <c r="D69" s="4">
        <v>1.2284649999999999</v>
      </c>
      <c r="E69" s="48">
        <v>32194</v>
      </c>
      <c r="F69" s="18">
        <v>5250</v>
      </c>
      <c r="G69" s="19">
        <v>1067</v>
      </c>
      <c r="H69" s="20">
        <v>68</v>
      </c>
      <c r="I69" s="34">
        <v>0.99113355088972355</v>
      </c>
      <c r="J69" s="26">
        <v>0.98702763677382965</v>
      </c>
      <c r="K69" s="27">
        <v>0.97800183318056833</v>
      </c>
      <c r="L69" s="28">
        <v>0.98550724637681164</v>
      </c>
    </row>
    <row r="70" spans="1:12" x14ac:dyDescent="0.2">
      <c r="A70" t="s">
        <v>67</v>
      </c>
      <c r="B70" s="16" t="s">
        <v>110</v>
      </c>
      <c r="C70" s="16" t="s">
        <v>159</v>
      </c>
      <c r="D70" s="4">
        <v>0.80165390000000003</v>
      </c>
      <c r="E70" s="48">
        <v>32354</v>
      </c>
      <c r="F70" s="18">
        <v>5293</v>
      </c>
      <c r="G70" s="19">
        <v>1080</v>
      </c>
      <c r="H70" s="20">
        <v>69</v>
      </c>
      <c r="I70" s="34">
        <v>0.99605935595098827</v>
      </c>
      <c r="J70" s="26">
        <v>0.99511186313216771</v>
      </c>
      <c r="K70" s="27">
        <v>0.98991750687442714</v>
      </c>
      <c r="L70" s="28">
        <v>1</v>
      </c>
    </row>
    <row r="71" spans="1:12" x14ac:dyDescent="0.2">
      <c r="D71" s="40"/>
      <c r="E71" s="48"/>
      <c r="I71" s="34"/>
      <c r="J71" s="26"/>
      <c r="K71" s="27"/>
      <c r="L71" s="28"/>
    </row>
    <row r="72" spans="1:12" x14ac:dyDescent="0.2">
      <c r="D72" s="40"/>
      <c r="E72" s="48"/>
      <c r="F72" s="18"/>
      <c r="G72" s="19"/>
      <c r="H72" s="20"/>
      <c r="I72" s="34"/>
      <c r="J72" s="26"/>
      <c r="K72" s="27"/>
      <c r="L72" s="28"/>
    </row>
  </sheetData>
  <phoneticPr fontId="3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85546875" bestFit="1" customWidth="1"/>
    <col min="2" max="2" width="30.5703125" bestFit="1" customWidth="1"/>
    <col min="3" max="3" width="34" bestFit="1" customWidth="1"/>
    <col min="4" max="4" width="7.7109375" style="6" customWidth="1"/>
    <col min="5" max="5" width="13.140625" style="7" customWidth="1"/>
    <col min="6" max="6" width="13.5703125" customWidth="1"/>
    <col min="7" max="7" width="12.7109375" customWidth="1"/>
    <col min="8" max="8" width="12.85546875" customWidth="1"/>
    <col min="10" max="10" width="7.5703125" customWidth="1"/>
    <col min="14" max="14" width="10.28515625" bestFit="1" customWidth="1"/>
    <col min="15" max="15" width="30.5703125" bestFit="1" customWidth="1"/>
    <col min="16" max="16" width="34" bestFit="1" customWidth="1"/>
  </cols>
  <sheetData>
    <row r="1" spans="1:16" s="2" customFormat="1" ht="90" customHeight="1" x14ac:dyDescent="0.2">
      <c r="A1" s="2" t="s">
        <v>0</v>
      </c>
      <c r="B1" s="2" t="s">
        <v>77</v>
      </c>
      <c r="C1" s="2" t="s">
        <v>78</v>
      </c>
      <c r="D1" s="3" t="s">
        <v>1</v>
      </c>
      <c r="E1" s="8" t="s">
        <v>165</v>
      </c>
      <c r="F1" s="9" t="s">
        <v>2</v>
      </c>
      <c r="G1" s="10" t="s">
        <v>3</v>
      </c>
      <c r="H1" s="11" t="s">
        <v>166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6" x14ac:dyDescent="0.2">
      <c r="A2" t="s">
        <v>48</v>
      </c>
      <c r="B2" s="16" t="s">
        <v>79</v>
      </c>
      <c r="C2" s="16" t="s">
        <v>80</v>
      </c>
      <c r="D2" s="32">
        <v>28.107800000000001</v>
      </c>
      <c r="E2" s="33">
        <v>9069</v>
      </c>
      <c r="F2" s="18">
        <v>641</v>
      </c>
      <c r="G2" s="19">
        <v>138</v>
      </c>
      <c r="H2" s="20">
        <v>1</v>
      </c>
      <c r="I2" s="34">
        <v>0.27920078812880983</v>
      </c>
      <c r="J2" s="26">
        <v>0.12051137431848091</v>
      </c>
      <c r="K2" s="27">
        <v>0.12648945921173235</v>
      </c>
      <c r="L2" s="28">
        <v>1.4492753623188406E-2</v>
      </c>
      <c r="M2" s="17"/>
      <c r="O2" s="16"/>
      <c r="P2" s="16"/>
    </row>
    <row r="3" spans="1:16" x14ac:dyDescent="0.2">
      <c r="A3" t="s">
        <v>44</v>
      </c>
      <c r="B3" s="16" t="s">
        <v>81</v>
      </c>
      <c r="C3" s="16" t="s">
        <v>234</v>
      </c>
      <c r="D3" s="32">
        <v>27.01144</v>
      </c>
      <c r="E3" s="33">
        <v>9611</v>
      </c>
      <c r="F3" s="18">
        <v>705</v>
      </c>
      <c r="G3" s="19">
        <v>150</v>
      </c>
      <c r="H3" s="20">
        <v>2</v>
      </c>
      <c r="I3" s="34">
        <v>0.29588695277384397</v>
      </c>
      <c r="J3" s="26">
        <v>0.13254371122391426</v>
      </c>
      <c r="K3" s="27">
        <v>0.13748854262144822</v>
      </c>
      <c r="L3" s="28">
        <v>2.8985507246376812E-2</v>
      </c>
      <c r="M3" s="17"/>
      <c r="O3" s="16"/>
      <c r="P3" s="16"/>
    </row>
    <row r="4" spans="1:16" x14ac:dyDescent="0.2">
      <c r="A4" t="s">
        <v>49</v>
      </c>
      <c r="B4" s="16" t="s">
        <v>79</v>
      </c>
      <c r="C4" s="16" t="s">
        <v>87</v>
      </c>
      <c r="D4" s="32">
        <v>20.868839999999999</v>
      </c>
      <c r="E4" s="33">
        <v>13340</v>
      </c>
      <c r="F4" s="18">
        <v>1226</v>
      </c>
      <c r="G4" s="19">
        <v>265</v>
      </c>
      <c r="H4" s="20">
        <v>3</v>
      </c>
      <c r="I4" s="34">
        <v>0.41068899698294442</v>
      </c>
      <c r="J4" s="26">
        <v>0.23049445384470765</v>
      </c>
      <c r="K4" s="27">
        <v>0.24289642529789185</v>
      </c>
      <c r="L4" s="28">
        <v>4.3478260869565216E-2</v>
      </c>
      <c r="M4" s="17"/>
      <c r="O4" s="16"/>
      <c r="P4" s="16"/>
    </row>
    <row r="5" spans="1:16" x14ac:dyDescent="0.2">
      <c r="A5" t="s">
        <v>38</v>
      </c>
      <c r="B5" s="16" t="s">
        <v>82</v>
      </c>
      <c r="C5" s="16" t="s">
        <v>83</v>
      </c>
      <c r="D5" s="32">
        <v>18.576689999999999</v>
      </c>
      <c r="E5" s="33">
        <v>15120</v>
      </c>
      <c r="F5" s="18">
        <v>1498</v>
      </c>
      <c r="G5" s="19">
        <v>322</v>
      </c>
      <c r="H5" s="20">
        <v>4</v>
      </c>
      <c r="I5" s="34">
        <v>0.46548857828951418</v>
      </c>
      <c r="J5" s="26">
        <v>0.2816318856927994</v>
      </c>
      <c r="K5" s="27">
        <v>0.29514207149404215</v>
      </c>
      <c r="L5" s="28">
        <v>5.7971014492753624E-2</v>
      </c>
      <c r="M5" s="17"/>
      <c r="O5" s="16"/>
      <c r="P5" s="16"/>
    </row>
    <row r="6" spans="1:16" x14ac:dyDescent="0.2">
      <c r="A6" t="s">
        <v>40</v>
      </c>
      <c r="B6" s="16" t="s">
        <v>84</v>
      </c>
      <c r="C6" s="16" t="s">
        <v>85</v>
      </c>
      <c r="D6" s="32">
        <v>17.563410000000001</v>
      </c>
      <c r="E6" s="33">
        <v>15965</v>
      </c>
      <c r="F6" s="18">
        <v>1629</v>
      </c>
      <c r="G6" s="19">
        <v>351</v>
      </c>
      <c r="H6" s="20">
        <v>5</v>
      </c>
      <c r="I6" s="34">
        <v>0.49150298626931838</v>
      </c>
      <c r="J6" s="26">
        <v>0.30626057529610828</v>
      </c>
      <c r="K6" s="27">
        <v>0.32172318973418884</v>
      </c>
      <c r="L6" s="28">
        <v>7.2463768115942032E-2</v>
      </c>
      <c r="M6" s="17"/>
      <c r="O6" s="16"/>
      <c r="P6" s="16"/>
    </row>
    <row r="7" spans="1:16" x14ac:dyDescent="0.2">
      <c r="A7" t="s">
        <v>46</v>
      </c>
      <c r="B7" s="16" t="s">
        <v>81</v>
      </c>
      <c r="C7" s="16" t="s">
        <v>86</v>
      </c>
      <c r="D7" s="32">
        <v>17.47963</v>
      </c>
      <c r="E7" s="33">
        <v>16033</v>
      </c>
      <c r="F7" s="18">
        <v>1642</v>
      </c>
      <c r="G7" s="19">
        <v>352</v>
      </c>
      <c r="H7" s="20">
        <v>6</v>
      </c>
      <c r="I7" s="34">
        <v>0.49359645342035591</v>
      </c>
      <c r="J7" s="26">
        <v>0.30870464373002443</v>
      </c>
      <c r="K7" s="27">
        <v>0.32263978001833182</v>
      </c>
      <c r="L7" s="28">
        <v>8.6956521739130432E-2</v>
      </c>
      <c r="M7" s="17"/>
      <c r="O7" s="16"/>
      <c r="P7" s="16"/>
    </row>
    <row r="8" spans="1:16" x14ac:dyDescent="0.2">
      <c r="A8" t="s">
        <v>50</v>
      </c>
      <c r="B8" s="16" t="s">
        <v>79</v>
      </c>
      <c r="C8" s="16" t="s">
        <v>90</v>
      </c>
      <c r="D8" s="32">
        <v>16.92353</v>
      </c>
      <c r="E8" s="33">
        <v>16538</v>
      </c>
      <c r="F8" s="18">
        <v>1714</v>
      </c>
      <c r="G8" s="19">
        <v>367</v>
      </c>
      <c r="H8" s="20">
        <v>7</v>
      </c>
      <c r="I8" s="34">
        <v>0.50914352564497256</v>
      </c>
      <c r="J8" s="26">
        <v>0.32224102274863697</v>
      </c>
      <c r="K8" s="27">
        <v>0.33638863428047661</v>
      </c>
      <c r="L8" s="28">
        <v>0.10144927536231885</v>
      </c>
      <c r="M8" s="17"/>
      <c r="O8" s="16"/>
      <c r="P8" s="16"/>
    </row>
    <row r="9" spans="1:16" x14ac:dyDescent="0.2">
      <c r="A9" t="s">
        <v>72</v>
      </c>
      <c r="B9" s="16" t="s">
        <v>88</v>
      </c>
      <c r="C9" s="16" t="s">
        <v>89</v>
      </c>
      <c r="D9" s="32">
        <v>16.84826</v>
      </c>
      <c r="E9" s="33">
        <v>16613</v>
      </c>
      <c r="F9" s="18">
        <v>1726</v>
      </c>
      <c r="G9" s="19">
        <v>368</v>
      </c>
      <c r="H9" s="20">
        <v>8</v>
      </c>
      <c r="I9" s="34">
        <v>0.51145249676744042</v>
      </c>
      <c r="J9" s="26">
        <v>0.3244970859184057</v>
      </c>
      <c r="K9" s="27">
        <v>0.33730522456461959</v>
      </c>
      <c r="L9" s="28">
        <v>0.11594202898550725</v>
      </c>
      <c r="M9" s="17"/>
      <c r="O9" s="16"/>
      <c r="P9" s="16"/>
    </row>
    <row r="10" spans="1:16" x14ac:dyDescent="0.2">
      <c r="A10" t="s">
        <v>73</v>
      </c>
      <c r="B10" s="16" t="s">
        <v>88</v>
      </c>
      <c r="C10" s="16" t="s">
        <v>97</v>
      </c>
      <c r="D10" s="32">
        <v>16.042539999999999</v>
      </c>
      <c r="E10" s="33">
        <v>17306</v>
      </c>
      <c r="F10" s="18">
        <v>1849</v>
      </c>
      <c r="G10" s="19">
        <v>390</v>
      </c>
      <c r="H10" s="20">
        <v>9</v>
      </c>
      <c r="I10" s="34">
        <v>0.53278738993904318</v>
      </c>
      <c r="J10" s="26">
        <v>0.34762173340853542</v>
      </c>
      <c r="K10" s="27">
        <v>0.35747021081576535</v>
      </c>
      <c r="L10" s="28">
        <v>0.13043478260869565</v>
      </c>
      <c r="M10" s="17"/>
      <c r="O10" s="16"/>
      <c r="P10" s="16"/>
    </row>
    <row r="11" spans="1:16" x14ac:dyDescent="0.2">
      <c r="A11" t="s">
        <v>39</v>
      </c>
      <c r="B11" s="16" t="s">
        <v>84</v>
      </c>
      <c r="C11" s="16" t="s">
        <v>91</v>
      </c>
      <c r="D11" s="32">
        <v>15.937010000000001</v>
      </c>
      <c r="E11" s="33">
        <v>17381</v>
      </c>
      <c r="F11" s="18">
        <v>1865</v>
      </c>
      <c r="G11" s="19">
        <v>394</v>
      </c>
      <c r="H11" s="20">
        <v>10</v>
      </c>
      <c r="I11" s="34">
        <v>0.53509636106151104</v>
      </c>
      <c r="J11" s="26">
        <v>0.35062981763489376</v>
      </c>
      <c r="K11" s="27">
        <v>0.36113657195233728</v>
      </c>
      <c r="L11" s="28">
        <v>0.14492753623188406</v>
      </c>
      <c r="M11" s="17"/>
      <c r="O11" s="16"/>
      <c r="P11" s="16"/>
    </row>
    <row r="12" spans="1:16" x14ac:dyDescent="0.2">
      <c r="A12" t="s">
        <v>43</v>
      </c>
      <c r="B12" s="16" t="s">
        <v>81</v>
      </c>
      <c r="C12" s="16" t="s">
        <v>235</v>
      </c>
      <c r="D12" s="32">
        <v>15.76352</v>
      </c>
      <c r="E12" s="33">
        <v>17553</v>
      </c>
      <c r="F12" s="18">
        <v>1894</v>
      </c>
      <c r="G12" s="19">
        <v>399</v>
      </c>
      <c r="H12" s="20">
        <v>11</v>
      </c>
      <c r="I12" s="34">
        <v>0.54039160150237053</v>
      </c>
      <c r="J12" s="26">
        <v>0.35608197029516825</v>
      </c>
      <c r="K12" s="27">
        <v>0.36571952337305225</v>
      </c>
      <c r="L12" s="28">
        <v>0.15942028985507245</v>
      </c>
      <c r="M12" s="17"/>
      <c r="O12" s="16"/>
      <c r="P12" s="16"/>
    </row>
    <row r="13" spans="1:16" x14ac:dyDescent="0.2">
      <c r="A13" t="s">
        <v>25</v>
      </c>
      <c r="B13" s="16" t="s">
        <v>95</v>
      </c>
      <c r="C13" s="16" t="s">
        <v>96</v>
      </c>
      <c r="D13" s="32">
        <v>13.2987</v>
      </c>
      <c r="E13" s="33">
        <v>20034</v>
      </c>
      <c r="F13" s="18">
        <v>2322</v>
      </c>
      <c r="G13" s="19">
        <v>461</v>
      </c>
      <c r="H13" s="20">
        <v>12</v>
      </c>
      <c r="I13" s="34">
        <v>0.61677236623360632</v>
      </c>
      <c r="J13" s="26">
        <v>0.43654822335025378</v>
      </c>
      <c r="K13" s="27">
        <v>0.42254812098991751</v>
      </c>
      <c r="L13" s="28">
        <v>0.17391304347826086</v>
      </c>
      <c r="M13" s="17"/>
      <c r="O13" s="16"/>
      <c r="P13" s="16"/>
    </row>
    <row r="14" spans="1:16" x14ac:dyDescent="0.2">
      <c r="A14" t="s">
        <v>76</v>
      </c>
      <c r="B14" s="16" t="s">
        <v>99</v>
      </c>
      <c r="C14" s="16" t="s">
        <v>100</v>
      </c>
      <c r="D14" s="32">
        <v>12.98283</v>
      </c>
      <c r="E14" s="33">
        <v>20421</v>
      </c>
      <c r="F14" s="18">
        <v>2382</v>
      </c>
      <c r="G14" s="19">
        <v>471</v>
      </c>
      <c r="H14" s="20">
        <v>13</v>
      </c>
      <c r="I14" s="34">
        <v>0.62868665722554029</v>
      </c>
      <c r="J14" s="26">
        <v>0.4478285391990976</v>
      </c>
      <c r="K14" s="27">
        <v>0.43171402383134738</v>
      </c>
      <c r="L14" s="28">
        <v>0.18840579710144928</v>
      </c>
      <c r="M14" s="17"/>
      <c r="O14" s="16"/>
      <c r="P14" s="16"/>
    </row>
    <row r="15" spans="1:16" x14ac:dyDescent="0.2">
      <c r="A15" t="s">
        <v>45</v>
      </c>
      <c r="B15" s="16" t="s">
        <v>81</v>
      </c>
      <c r="C15" s="16" t="s">
        <v>94</v>
      </c>
      <c r="D15" s="32">
        <v>12.35548</v>
      </c>
      <c r="E15" s="33">
        <v>21113</v>
      </c>
      <c r="F15" s="18">
        <v>2510</v>
      </c>
      <c r="G15" s="19">
        <v>498</v>
      </c>
      <c r="H15" s="20">
        <v>14</v>
      </c>
      <c r="I15" s="34">
        <v>0.64999076411551016</v>
      </c>
      <c r="J15" s="26">
        <v>0.47189321300996429</v>
      </c>
      <c r="K15" s="27">
        <v>0.45646196150320806</v>
      </c>
      <c r="L15" s="28">
        <v>0.20289855072463769</v>
      </c>
      <c r="M15" s="17"/>
      <c r="O15" s="16"/>
      <c r="P15" s="16"/>
    </row>
    <row r="16" spans="1:16" x14ac:dyDescent="0.2">
      <c r="A16" t="s">
        <v>42</v>
      </c>
      <c r="B16" s="16" t="s">
        <v>84</v>
      </c>
      <c r="C16" s="16" t="s">
        <v>104</v>
      </c>
      <c r="D16" s="32">
        <v>11.921519999999999</v>
      </c>
      <c r="E16" s="33">
        <v>21614</v>
      </c>
      <c r="F16" s="18">
        <v>2597</v>
      </c>
      <c r="G16" s="19">
        <v>516</v>
      </c>
      <c r="H16" s="20">
        <v>15</v>
      </c>
      <c r="I16" s="34">
        <v>0.6654146912135952</v>
      </c>
      <c r="J16" s="26">
        <v>0.48824967099078775</v>
      </c>
      <c r="K16" s="27">
        <v>0.47296058661778184</v>
      </c>
      <c r="L16" s="28">
        <v>0.21739130434782608</v>
      </c>
      <c r="M16" s="17"/>
      <c r="O16" s="16"/>
      <c r="P16" s="16"/>
    </row>
    <row r="17" spans="1:16" x14ac:dyDescent="0.2">
      <c r="A17" t="s">
        <v>59</v>
      </c>
      <c r="B17" s="16" t="s">
        <v>101</v>
      </c>
      <c r="C17" s="16" t="s">
        <v>102</v>
      </c>
      <c r="D17" s="32">
        <v>11.06357</v>
      </c>
      <c r="E17" s="33">
        <v>22644</v>
      </c>
      <c r="F17" s="18">
        <v>2785</v>
      </c>
      <c r="G17" s="19">
        <v>552</v>
      </c>
      <c r="H17" s="20">
        <v>16</v>
      </c>
      <c r="I17" s="34">
        <v>0.69712456129548672</v>
      </c>
      <c r="J17" s="26">
        <v>0.5235946606504982</v>
      </c>
      <c r="K17" s="27">
        <v>0.50595783684692941</v>
      </c>
      <c r="L17" s="28">
        <v>0.2318840579710145</v>
      </c>
      <c r="M17" s="17"/>
      <c r="O17" s="16"/>
      <c r="P17" s="16"/>
    </row>
    <row r="18" spans="1:16" x14ac:dyDescent="0.2">
      <c r="A18" t="s">
        <v>11</v>
      </c>
      <c r="B18" s="16" t="s">
        <v>116</v>
      </c>
      <c r="C18" s="16" t="s">
        <v>117</v>
      </c>
      <c r="D18" s="32">
        <v>10.83663</v>
      </c>
      <c r="E18" s="33">
        <v>22922</v>
      </c>
      <c r="F18" s="18">
        <v>2830</v>
      </c>
      <c r="G18" s="19">
        <v>560</v>
      </c>
      <c r="H18" s="20">
        <v>17</v>
      </c>
      <c r="I18" s="34">
        <v>0.70568314758943418</v>
      </c>
      <c r="J18" s="26">
        <v>0.53205489753713109</v>
      </c>
      <c r="K18" s="27">
        <v>0.51329055912007338</v>
      </c>
      <c r="L18" s="28">
        <v>0.24637681159420291</v>
      </c>
      <c r="M18" s="17"/>
      <c r="O18" s="16"/>
      <c r="P18" s="16"/>
    </row>
    <row r="19" spans="1:16" x14ac:dyDescent="0.2">
      <c r="A19" t="s">
        <v>12</v>
      </c>
      <c r="B19" s="16" t="s">
        <v>93</v>
      </c>
      <c r="C19" s="16" t="s">
        <v>93</v>
      </c>
      <c r="D19" s="32">
        <v>10.62271</v>
      </c>
      <c r="E19" s="33">
        <v>23184</v>
      </c>
      <c r="F19" s="18">
        <v>2882</v>
      </c>
      <c r="G19" s="19">
        <v>564</v>
      </c>
      <c r="H19" s="20">
        <v>18</v>
      </c>
      <c r="I19" s="34">
        <v>0.71374915337725509</v>
      </c>
      <c r="J19" s="26">
        <v>0.54183117127279568</v>
      </c>
      <c r="K19" s="27">
        <v>0.5169569202566453</v>
      </c>
      <c r="L19" s="28">
        <v>0.2608695652173913</v>
      </c>
      <c r="M19" s="17"/>
      <c r="O19" s="16"/>
      <c r="P19" s="16"/>
    </row>
    <row r="20" spans="1:16" x14ac:dyDescent="0.2">
      <c r="A20" t="s">
        <v>15</v>
      </c>
      <c r="B20" s="16" t="s">
        <v>105</v>
      </c>
      <c r="C20" s="16" t="s">
        <v>106</v>
      </c>
      <c r="D20" s="32">
        <v>10.2476</v>
      </c>
      <c r="E20" s="33">
        <v>23711</v>
      </c>
      <c r="F20" s="18">
        <v>2981</v>
      </c>
      <c r="G20" s="19">
        <v>582</v>
      </c>
      <c r="H20" s="20">
        <v>19</v>
      </c>
      <c r="I20" s="34">
        <v>0.72997352379779568</v>
      </c>
      <c r="J20" s="26">
        <v>0.56044369242338787</v>
      </c>
      <c r="K20" s="27">
        <v>0.53345554537121909</v>
      </c>
      <c r="L20" s="28">
        <v>0.27536231884057971</v>
      </c>
      <c r="M20" s="17"/>
      <c r="O20" s="16"/>
      <c r="P20" s="16"/>
    </row>
    <row r="21" spans="1:16" x14ac:dyDescent="0.2">
      <c r="A21" t="s">
        <v>24</v>
      </c>
      <c r="B21" s="16" t="s">
        <v>98</v>
      </c>
      <c r="C21" s="16" t="s">
        <v>98</v>
      </c>
      <c r="D21" s="32">
        <v>10.153980000000001</v>
      </c>
      <c r="E21" s="33">
        <v>23818</v>
      </c>
      <c r="F21" s="18">
        <v>3001</v>
      </c>
      <c r="G21" s="19">
        <v>587</v>
      </c>
      <c r="H21" s="20">
        <v>20</v>
      </c>
      <c r="I21" s="34">
        <v>0.73326765593251642</v>
      </c>
      <c r="J21" s="26">
        <v>0.56420379770633577</v>
      </c>
      <c r="K21" s="27">
        <v>0.53803849679193405</v>
      </c>
      <c r="L21" s="28">
        <v>0.28985507246376813</v>
      </c>
      <c r="M21" s="17"/>
      <c r="O21" s="16"/>
      <c r="P21" s="16"/>
    </row>
    <row r="22" spans="1:16" x14ac:dyDescent="0.2">
      <c r="A22" t="s">
        <v>23</v>
      </c>
      <c r="B22" s="16" t="s">
        <v>92</v>
      </c>
      <c r="C22" s="16" t="s">
        <v>92</v>
      </c>
      <c r="D22" s="32">
        <v>9.884563</v>
      </c>
      <c r="E22" s="33">
        <v>24182</v>
      </c>
      <c r="F22" s="18">
        <v>3063</v>
      </c>
      <c r="G22" s="19">
        <v>601</v>
      </c>
      <c r="H22" s="20">
        <v>21</v>
      </c>
      <c r="I22" s="34">
        <v>0.74447386244689362</v>
      </c>
      <c r="J22" s="26">
        <v>0.57586012408347431</v>
      </c>
      <c r="K22" s="27">
        <v>0.5508707607699358</v>
      </c>
      <c r="L22" s="28">
        <v>0.30434782608695654</v>
      </c>
      <c r="M22" s="17"/>
      <c r="O22" s="16"/>
      <c r="P22" s="16"/>
    </row>
    <row r="23" spans="1:16" x14ac:dyDescent="0.2">
      <c r="A23" t="s">
        <v>41</v>
      </c>
      <c r="B23" s="16" t="s">
        <v>84</v>
      </c>
      <c r="C23" s="16" t="s">
        <v>107</v>
      </c>
      <c r="D23" s="32">
        <v>9.7566570000000006</v>
      </c>
      <c r="E23" s="33">
        <v>24358</v>
      </c>
      <c r="F23" s="18">
        <v>3094</v>
      </c>
      <c r="G23" s="19">
        <v>606</v>
      </c>
      <c r="H23" s="20">
        <v>22</v>
      </c>
      <c r="I23" s="34">
        <v>0.74989224801428489</v>
      </c>
      <c r="J23" s="26">
        <v>0.58168828727204358</v>
      </c>
      <c r="K23" s="27">
        <v>0.55545371219065076</v>
      </c>
      <c r="L23" s="28">
        <v>0.3188405797101449</v>
      </c>
      <c r="M23" s="17"/>
      <c r="O23" s="16"/>
      <c r="P23" s="16"/>
    </row>
    <row r="24" spans="1:16" x14ac:dyDescent="0.2">
      <c r="A24" t="s">
        <v>33</v>
      </c>
      <c r="B24" s="16" t="s">
        <v>118</v>
      </c>
      <c r="C24" s="16" t="s">
        <v>119</v>
      </c>
      <c r="D24" s="32">
        <v>9.6491629999999997</v>
      </c>
      <c r="E24" s="33">
        <v>24485</v>
      </c>
      <c r="F24" s="18">
        <v>3116</v>
      </c>
      <c r="G24" s="19">
        <v>614</v>
      </c>
      <c r="H24" s="20">
        <v>23</v>
      </c>
      <c r="I24" s="34">
        <v>0.75380210578166373</v>
      </c>
      <c r="J24" s="26">
        <v>0.58582440308328632</v>
      </c>
      <c r="K24" s="27">
        <v>0.56278643446379473</v>
      </c>
      <c r="L24" s="28">
        <v>0.33333333333333331</v>
      </c>
      <c r="M24" s="17"/>
      <c r="O24" s="16"/>
      <c r="P24" s="16"/>
    </row>
    <row r="25" spans="1:16" x14ac:dyDescent="0.2">
      <c r="A25" t="s">
        <v>74</v>
      </c>
      <c r="B25" s="16" t="s">
        <v>99</v>
      </c>
      <c r="C25" s="16" t="s">
        <v>114</v>
      </c>
      <c r="D25" s="32">
        <v>9.4167780000000008</v>
      </c>
      <c r="E25" s="33">
        <v>24788</v>
      </c>
      <c r="F25" s="18">
        <v>3182</v>
      </c>
      <c r="G25" s="19">
        <v>623</v>
      </c>
      <c r="H25" s="20">
        <v>24</v>
      </c>
      <c r="I25" s="34">
        <v>0.76313034911643374</v>
      </c>
      <c r="J25" s="26">
        <v>0.59823275051701452</v>
      </c>
      <c r="K25" s="27">
        <v>0.57103574702108162</v>
      </c>
      <c r="L25" s="28">
        <v>0.34782608695652173</v>
      </c>
      <c r="M25" s="17"/>
      <c r="O25" s="16"/>
      <c r="P25" s="16"/>
    </row>
    <row r="26" spans="1:16" x14ac:dyDescent="0.2">
      <c r="A26" t="s">
        <v>9</v>
      </c>
      <c r="B26" s="16" t="s">
        <v>116</v>
      </c>
      <c r="C26" s="16" t="s">
        <v>124</v>
      </c>
      <c r="D26" s="32">
        <v>9.1617149999999992</v>
      </c>
      <c r="E26" s="33">
        <v>25147</v>
      </c>
      <c r="F26" s="18">
        <v>3243</v>
      </c>
      <c r="G26" s="19">
        <v>632</v>
      </c>
      <c r="H26" s="20">
        <v>25</v>
      </c>
      <c r="I26" s="34">
        <v>0.77418262422264639</v>
      </c>
      <c r="J26" s="26">
        <v>0.60970107163000564</v>
      </c>
      <c r="K26" s="27">
        <v>0.57928505957836851</v>
      </c>
      <c r="L26" s="28">
        <v>0.36231884057971014</v>
      </c>
      <c r="M26" s="17"/>
      <c r="O26" s="16"/>
      <c r="P26" s="16"/>
    </row>
    <row r="27" spans="1:16" x14ac:dyDescent="0.2">
      <c r="A27" t="s">
        <v>13</v>
      </c>
      <c r="B27" s="16" t="s">
        <v>103</v>
      </c>
      <c r="C27" s="16" t="s">
        <v>103</v>
      </c>
      <c r="D27" s="32">
        <v>8.8914770000000001</v>
      </c>
      <c r="E27" s="33">
        <v>25471</v>
      </c>
      <c r="F27" s="18">
        <v>3319</v>
      </c>
      <c r="G27" s="19">
        <v>651</v>
      </c>
      <c r="H27" s="20">
        <v>26</v>
      </c>
      <c r="I27" s="34">
        <v>0.78415737947170738</v>
      </c>
      <c r="J27" s="26">
        <v>0.6239894717052078</v>
      </c>
      <c r="K27" s="27">
        <v>0.59670027497708522</v>
      </c>
      <c r="L27" s="28">
        <v>0.37681159420289856</v>
      </c>
      <c r="M27" s="17"/>
      <c r="O27" s="16"/>
      <c r="P27" s="16"/>
    </row>
    <row r="28" spans="1:16" x14ac:dyDescent="0.2">
      <c r="A28" t="s">
        <v>68</v>
      </c>
      <c r="B28" s="16" t="s">
        <v>110</v>
      </c>
      <c r="C28" s="16" t="s">
        <v>111</v>
      </c>
      <c r="D28" s="32">
        <v>8.8708749999999998</v>
      </c>
      <c r="E28" s="33">
        <v>25496</v>
      </c>
      <c r="F28" s="18">
        <v>3324</v>
      </c>
      <c r="G28" s="19">
        <v>653</v>
      </c>
      <c r="H28" s="20">
        <v>27</v>
      </c>
      <c r="I28" s="34">
        <v>0.78492703651253004</v>
      </c>
      <c r="J28" s="26">
        <v>0.62492949802594477</v>
      </c>
      <c r="K28" s="27">
        <v>0.59853345554537118</v>
      </c>
      <c r="L28" s="28">
        <v>0.39130434782608697</v>
      </c>
      <c r="M28" s="17"/>
      <c r="O28" s="16"/>
      <c r="P28" s="16"/>
    </row>
    <row r="29" spans="1:16" x14ac:dyDescent="0.2">
      <c r="A29" t="s">
        <v>55</v>
      </c>
      <c r="B29" s="16" t="s">
        <v>108</v>
      </c>
      <c r="C29" s="16" t="s">
        <v>109</v>
      </c>
      <c r="D29" s="32">
        <v>8.7087179999999993</v>
      </c>
      <c r="E29" s="33">
        <v>25723</v>
      </c>
      <c r="F29" s="18">
        <v>3373</v>
      </c>
      <c r="G29" s="19">
        <v>669</v>
      </c>
      <c r="H29" s="20">
        <v>28</v>
      </c>
      <c r="I29" s="34">
        <v>0.79191552244319929</v>
      </c>
      <c r="J29" s="26">
        <v>0.63414175596916711</v>
      </c>
      <c r="K29" s="27">
        <v>0.613198900091659</v>
      </c>
      <c r="L29" s="28">
        <v>0.40579710144927539</v>
      </c>
      <c r="M29" s="17"/>
      <c r="O29" s="16"/>
      <c r="P29" s="16"/>
    </row>
    <row r="30" spans="1:16" x14ac:dyDescent="0.2">
      <c r="A30" t="s">
        <v>69</v>
      </c>
      <c r="B30" s="16" t="s">
        <v>110</v>
      </c>
      <c r="C30" s="16" t="s">
        <v>115</v>
      </c>
      <c r="D30" s="32">
        <v>8.7050780000000003</v>
      </c>
      <c r="E30" s="33">
        <v>25727</v>
      </c>
      <c r="F30" s="18">
        <v>3374</v>
      </c>
      <c r="G30" s="19">
        <v>670</v>
      </c>
      <c r="H30" s="20">
        <v>29</v>
      </c>
      <c r="I30" s="34">
        <v>0.79203866756973096</v>
      </c>
      <c r="J30" s="26">
        <v>0.63432976123331453</v>
      </c>
      <c r="K30" s="27">
        <v>0.61411549037580204</v>
      </c>
      <c r="L30" s="28">
        <v>0.42028985507246375</v>
      </c>
      <c r="M30" s="17"/>
      <c r="O30" s="16"/>
      <c r="P30" s="16"/>
    </row>
    <row r="31" spans="1:16" x14ac:dyDescent="0.2">
      <c r="A31" t="s">
        <v>37</v>
      </c>
      <c r="B31" s="16" t="s">
        <v>82</v>
      </c>
      <c r="C31" s="16" t="s">
        <v>128</v>
      </c>
      <c r="D31" s="32">
        <v>8.0609950000000001</v>
      </c>
      <c r="E31" s="33">
        <v>26525</v>
      </c>
      <c r="F31" s="18">
        <v>3545</v>
      </c>
      <c r="G31" s="19">
        <v>703</v>
      </c>
      <c r="H31" s="20">
        <v>30</v>
      </c>
      <c r="I31" s="34">
        <v>0.81660612031278867</v>
      </c>
      <c r="J31" s="26">
        <v>0.66647866140251932</v>
      </c>
      <c r="K31" s="27">
        <v>0.64436296975252061</v>
      </c>
      <c r="L31" s="28">
        <v>0.43478260869565216</v>
      </c>
      <c r="M31" s="17"/>
      <c r="O31" s="16"/>
      <c r="P31" s="16"/>
    </row>
    <row r="32" spans="1:16" x14ac:dyDescent="0.2">
      <c r="A32" t="s">
        <v>22</v>
      </c>
      <c r="B32" s="16" t="s">
        <v>122</v>
      </c>
      <c r="C32" s="16" t="s">
        <v>123</v>
      </c>
      <c r="D32" s="32">
        <v>7.9635090000000002</v>
      </c>
      <c r="E32" s="33">
        <v>26646</v>
      </c>
      <c r="F32" s="18">
        <v>3578</v>
      </c>
      <c r="G32" s="19">
        <v>710</v>
      </c>
      <c r="H32" s="20">
        <v>31</v>
      </c>
      <c r="I32" s="34">
        <v>0.82033126039037008</v>
      </c>
      <c r="J32" s="26">
        <v>0.67268283511938332</v>
      </c>
      <c r="K32" s="27">
        <v>0.65077910174152154</v>
      </c>
      <c r="L32" s="28">
        <v>0.44927536231884058</v>
      </c>
      <c r="M32" s="17"/>
      <c r="O32" s="16"/>
      <c r="P32" s="16"/>
    </row>
    <row r="33" spans="1:16" x14ac:dyDescent="0.2">
      <c r="A33" t="s">
        <v>65</v>
      </c>
      <c r="B33" s="16" t="s">
        <v>120</v>
      </c>
      <c r="C33" s="16" t="s">
        <v>121</v>
      </c>
      <c r="D33" s="32">
        <v>7.5744600000000002</v>
      </c>
      <c r="E33" s="33">
        <v>27099</v>
      </c>
      <c r="F33" s="18">
        <v>3679</v>
      </c>
      <c r="G33" s="19">
        <v>727</v>
      </c>
      <c r="H33" s="20">
        <v>32</v>
      </c>
      <c r="I33" s="34">
        <v>0.83427744597007569</v>
      </c>
      <c r="J33" s="26">
        <v>0.69167136679827035</v>
      </c>
      <c r="K33" s="27">
        <v>0.66636113657195228</v>
      </c>
      <c r="L33" s="28">
        <v>0.46376811594202899</v>
      </c>
      <c r="M33" s="17"/>
      <c r="O33" s="16"/>
      <c r="P33" s="16"/>
    </row>
    <row r="34" spans="1:16" x14ac:dyDescent="0.2">
      <c r="A34" t="s">
        <v>70</v>
      </c>
      <c r="B34" s="16" t="s">
        <v>125</v>
      </c>
      <c r="C34" s="16" t="s">
        <v>125</v>
      </c>
      <c r="D34" s="32">
        <v>7.4242169999999996</v>
      </c>
      <c r="E34" s="33">
        <v>27282</v>
      </c>
      <c r="F34" s="18">
        <v>3729</v>
      </c>
      <c r="G34" s="19">
        <v>740</v>
      </c>
      <c r="H34" s="20">
        <v>33</v>
      </c>
      <c r="I34" s="34">
        <v>0.83991133550889718</v>
      </c>
      <c r="J34" s="26">
        <v>0.70107163000564021</v>
      </c>
      <c r="K34" s="27">
        <v>0.67827681026581121</v>
      </c>
      <c r="L34" s="28">
        <v>0.47826086956521741</v>
      </c>
      <c r="M34" s="17"/>
      <c r="O34" s="16"/>
      <c r="P34" s="16"/>
    </row>
    <row r="35" spans="1:16" x14ac:dyDescent="0.2">
      <c r="A35" t="s">
        <v>53</v>
      </c>
      <c r="B35" s="16" t="s">
        <v>112</v>
      </c>
      <c r="C35" s="16" t="s">
        <v>113</v>
      </c>
      <c r="D35" s="32">
        <v>7.4172339999999997</v>
      </c>
      <c r="E35" s="33">
        <v>27290</v>
      </c>
      <c r="F35" s="18">
        <v>3731</v>
      </c>
      <c r="G35" s="19">
        <v>741</v>
      </c>
      <c r="H35" s="20">
        <v>34</v>
      </c>
      <c r="I35" s="34">
        <v>0.84015762576196051</v>
      </c>
      <c r="J35" s="26">
        <v>0.70144764053393494</v>
      </c>
      <c r="K35" s="27">
        <v>0.67919340054995414</v>
      </c>
      <c r="L35" s="28">
        <v>0.49275362318840582</v>
      </c>
      <c r="M35" s="17"/>
      <c r="O35" s="16"/>
      <c r="P35" s="16"/>
    </row>
    <row r="36" spans="1:16" x14ac:dyDescent="0.2">
      <c r="A36" t="s">
        <v>52</v>
      </c>
      <c r="B36" s="16" t="s">
        <v>112</v>
      </c>
      <c r="C36" s="16" t="s">
        <v>127</v>
      </c>
      <c r="D36" s="32">
        <v>6.709117</v>
      </c>
      <c r="E36" s="33">
        <v>28173</v>
      </c>
      <c r="F36" s="18">
        <v>3943</v>
      </c>
      <c r="G36" s="19">
        <v>780</v>
      </c>
      <c r="H36" s="20">
        <v>35</v>
      </c>
      <c r="I36" s="34">
        <v>0.86734191244381509</v>
      </c>
      <c r="J36" s="26">
        <v>0.74130475653318295</v>
      </c>
      <c r="K36" s="27">
        <v>0.71494042163153071</v>
      </c>
      <c r="L36" s="28">
        <v>0.50724637681159424</v>
      </c>
      <c r="M36" s="17"/>
      <c r="O36" s="16"/>
      <c r="P36" s="16"/>
    </row>
    <row r="37" spans="1:16" x14ac:dyDescent="0.2">
      <c r="A37" t="s">
        <v>62</v>
      </c>
      <c r="B37" s="16" t="s">
        <v>129</v>
      </c>
      <c r="C37" s="16" t="s">
        <v>129</v>
      </c>
      <c r="D37" s="32">
        <v>6.3351249999999997</v>
      </c>
      <c r="E37" s="33">
        <v>28603</v>
      </c>
      <c r="F37" s="18">
        <v>4038</v>
      </c>
      <c r="G37" s="19">
        <v>797</v>
      </c>
      <c r="H37" s="20">
        <v>36</v>
      </c>
      <c r="I37" s="34">
        <v>0.88058001354596394</v>
      </c>
      <c r="J37" s="26">
        <v>0.75916525662718559</v>
      </c>
      <c r="K37" s="27">
        <v>0.73052245646196146</v>
      </c>
      <c r="L37" s="28">
        <v>0.52173913043478259</v>
      </c>
      <c r="M37" s="17"/>
      <c r="O37" s="16"/>
      <c r="P37" s="16"/>
    </row>
    <row r="38" spans="1:16" x14ac:dyDescent="0.2">
      <c r="A38" t="s">
        <v>63</v>
      </c>
      <c r="B38" s="16" t="s">
        <v>120</v>
      </c>
      <c r="C38" s="16" t="s">
        <v>130</v>
      </c>
      <c r="D38" s="32">
        <v>6.3153810000000004</v>
      </c>
      <c r="E38" s="33">
        <v>28630</v>
      </c>
      <c r="F38" s="18">
        <v>4047</v>
      </c>
      <c r="G38" s="19">
        <v>799</v>
      </c>
      <c r="H38" s="20">
        <v>37</v>
      </c>
      <c r="I38" s="34">
        <v>0.88141124315005237</v>
      </c>
      <c r="J38" s="26">
        <v>0.76085730400451212</v>
      </c>
      <c r="K38" s="27">
        <v>0.73235563703024753</v>
      </c>
      <c r="L38" s="28">
        <v>0.53623188405797106</v>
      </c>
      <c r="M38" s="17"/>
      <c r="O38" s="16"/>
      <c r="P38" s="16"/>
    </row>
    <row r="39" spans="1:16" x14ac:dyDescent="0.2">
      <c r="A39" t="s">
        <v>20</v>
      </c>
      <c r="B39" s="16" t="s">
        <v>122</v>
      </c>
      <c r="C39" s="16" t="s">
        <v>131</v>
      </c>
      <c r="D39" s="32">
        <v>6.1713129999999996</v>
      </c>
      <c r="E39" s="33">
        <v>28803</v>
      </c>
      <c r="F39" s="18">
        <v>4083</v>
      </c>
      <c r="G39" s="19">
        <v>807</v>
      </c>
      <c r="H39" s="20">
        <v>38</v>
      </c>
      <c r="I39" s="34">
        <v>0.88673726987254475</v>
      </c>
      <c r="J39" s="26">
        <v>0.76762549351381837</v>
      </c>
      <c r="K39" s="27">
        <v>0.73968835930339139</v>
      </c>
      <c r="L39" s="28">
        <v>0.55072463768115942</v>
      </c>
      <c r="M39" s="17"/>
      <c r="O39" s="16"/>
      <c r="P39" s="16"/>
    </row>
    <row r="40" spans="1:16" x14ac:dyDescent="0.2">
      <c r="A40" t="s">
        <v>34</v>
      </c>
      <c r="B40" s="16" t="s">
        <v>118</v>
      </c>
      <c r="C40" s="16" t="s">
        <v>133</v>
      </c>
      <c r="D40" s="32">
        <v>5.8749599999999997</v>
      </c>
      <c r="E40" s="33">
        <v>29128</v>
      </c>
      <c r="F40" s="18">
        <v>4170</v>
      </c>
      <c r="G40" s="19">
        <v>827</v>
      </c>
      <c r="H40" s="20">
        <v>39</v>
      </c>
      <c r="I40" s="34">
        <v>0.89674281140323875</v>
      </c>
      <c r="J40" s="26">
        <v>0.78398195149464189</v>
      </c>
      <c r="K40" s="27">
        <v>0.75802016498625113</v>
      </c>
      <c r="L40" s="28">
        <v>0.56521739130434778</v>
      </c>
      <c r="M40" s="17"/>
      <c r="O40" s="16"/>
      <c r="P40" s="16"/>
    </row>
    <row r="41" spans="1:16" x14ac:dyDescent="0.2">
      <c r="A41" t="s">
        <v>54</v>
      </c>
      <c r="B41" s="16" t="s">
        <v>112</v>
      </c>
      <c r="C41" s="16" t="s">
        <v>126</v>
      </c>
      <c r="D41" s="32">
        <v>5.6054040000000001</v>
      </c>
      <c r="E41" s="33">
        <v>29431</v>
      </c>
      <c r="F41" s="18">
        <v>4243</v>
      </c>
      <c r="G41" s="19">
        <v>845</v>
      </c>
      <c r="H41" s="20">
        <v>40</v>
      </c>
      <c r="I41" s="34">
        <v>0.90607105473800875</v>
      </c>
      <c r="J41" s="26">
        <v>0.7977063357774018</v>
      </c>
      <c r="K41" s="27">
        <v>0.77451879010082492</v>
      </c>
      <c r="L41" s="28">
        <v>0.57971014492753625</v>
      </c>
      <c r="M41" s="17"/>
      <c r="O41" s="16"/>
      <c r="P41" s="16"/>
    </row>
    <row r="42" spans="1:16" x14ac:dyDescent="0.2">
      <c r="A42" t="s">
        <v>71</v>
      </c>
      <c r="B42" s="16" t="s">
        <v>132</v>
      </c>
      <c r="C42" s="16" t="s">
        <v>132</v>
      </c>
      <c r="D42" s="32">
        <v>5.238912</v>
      </c>
      <c r="E42" s="33">
        <v>29796</v>
      </c>
      <c r="F42" s="18">
        <v>4344</v>
      </c>
      <c r="G42" s="19">
        <v>866</v>
      </c>
      <c r="H42" s="20">
        <v>41</v>
      </c>
      <c r="I42" s="34">
        <v>0.91730804753401884</v>
      </c>
      <c r="J42" s="26">
        <v>0.81669486745628883</v>
      </c>
      <c r="K42" s="27">
        <v>0.7937671860678277</v>
      </c>
      <c r="L42" s="28">
        <v>0.59420289855072461</v>
      </c>
      <c r="M42" s="17"/>
      <c r="O42" s="16"/>
      <c r="P42" s="16"/>
    </row>
    <row r="43" spans="1:16" x14ac:dyDescent="0.2">
      <c r="A43" t="s">
        <v>17</v>
      </c>
      <c r="B43" s="16" t="s">
        <v>139</v>
      </c>
      <c r="C43" s="16" t="s">
        <v>140</v>
      </c>
      <c r="D43" s="32">
        <v>5.0030910000000004</v>
      </c>
      <c r="E43" s="33">
        <v>30047</v>
      </c>
      <c r="F43" s="18">
        <v>4421</v>
      </c>
      <c r="G43" s="19">
        <v>885</v>
      </c>
      <c r="H43" s="20">
        <v>42</v>
      </c>
      <c r="I43" s="34">
        <v>0.92503540422387787</v>
      </c>
      <c r="J43" s="26">
        <v>0.83117127279563829</v>
      </c>
      <c r="K43" s="27">
        <v>0.81118240146654441</v>
      </c>
      <c r="L43" s="28">
        <v>0.60869565217391308</v>
      </c>
      <c r="M43" s="17"/>
      <c r="O43" s="16"/>
      <c r="P43" s="16"/>
    </row>
    <row r="44" spans="1:16" x14ac:dyDescent="0.2">
      <c r="A44" t="s">
        <v>21</v>
      </c>
      <c r="B44" s="16" t="s">
        <v>122</v>
      </c>
      <c r="C44" s="16" t="s">
        <v>142</v>
      </c>
      <c r="D44" s="32">
        <v>4.8847370000000003</v>
      </c>
      <c r="E44" s="33">
        <v>30174</v>
      </c>
      <c r="F44" s="18">
        <v>4460</v>
      </c>
      <c r="G44" s="19">
        <v>895</v>
      </c>
      <c r="H44" s="20">
        <v>43</v>
      </c>
      <c r="I44" s="34">
        <v>0.92894526199125671</v>
      </c>
      <c r="J44" s="26">
        <v>0.83850347809738668</v>
      </c>
      <c r="K44" s="27">
        <v>0.82034830430797434</v>
      </c>
      <c r="L44" s="28">
        <v>0.62318840579710144</v>
      </c>
      <c r="M44" s="17"/>
      <c r="O44" s="16"/>
      <c r="P44" s="16"/>
    </row>
    <row r="45" spans="1:16" x14ac:dyDescent="0.2">
      <c r="A45" t="s">
        <v>47</v>
      </c>
      <c r="B45" s="16" t="s">
        <v>79</v>
      </c>
      <c r="C45" s="16" t="s">
        <v>138</v>
      </c>
      <c r="D45" s="32">
        <v>4.678401</v>
      </c>
      <c r="E45" s="33">
        <v>30381</v>
      </c>
      <c r="F45" s="18">
        <v>4529</v>
      </c>
      <c r="G45" s="19">
        <v>909</v>
      </c>
      <c r="H45" s="20">
        <v>44</v>
      </c>
      <c r="I45" s="34">
        <v>0.93531802228926786</v>
      </c>
      <c r="J45" s="26">
        <v>0.85147584132355703</v>
      </c>
      <c r="K45" s="27">
        <v>0.8331805682859762</v>
      </c>
      <c r="L45" s="28">
        <v>0.6376811594202898</v>
      </c>
      <c r="M45" s="17"/>
      <c r="O45" s="16"/>
      <c r="P45" s="16"/>
    </row>
    <row r="46" spans="1:16" x14ac:dyDescent="0.2">
      <c r="A46" t="s">
        <v>60</v>
      </c>
      <c r="B46" s="16" t="s">
        <v>101</v>
      </c>
      <c r="C46" s="16" t="s">
        <v>154</v>
      </c>
      <c r="D46" s="32">
        <v>4.5223639999999996</v>
      </c>
      <c r="E46" s="33">
        <v>30519</v>
      </c>
      <c r="F46" s="18">
        <v>4567</v>
      </c>
      <c r="G46" s="19">
        <v>916</v>
      </c>
      <c r="H46" s="20">
        <v>45</v>
      </c>
      <c r="I46" s="34">
        <v>0.9395665291546087</v>
      </c>
      <c r="J46" s="26">
        <v>0.8586200413611581</v>
      </c>
      <c r="K46" s="27">
        <v>0.83959670027497713</v>
      </c>
      <c r="L46" s="28">
        <v>0.65217391304347827</v>
      </c>
      <c r="M46" s="17"/>
      <c r="O46" s="16"/>
      <c r="P46" s="16"/>
    </row>
    <row r="47" spans="1:16" x14ac:dyDescent="0.2">
      <c r="A47" t="s">
        <v>28</v>
      </c>
      <c r="B47" s="16" t="s">
        <v>136</v>
      </c>
      <c r="C47" s="16" t="s">
        <v>137</v>
      </c>
      <c r="D47" s="32">
        <v>4.3972990000000003</v>
      </c>
      <c r="E47" s="33">
        <v>30648</v>
      </c>
      <c r="F47" s="18">
        <v>4603</v>
      </c>
      <c r="G47" s="19">
        <v>925</v>
      </c>
      <c r="H47" s="20">
        <v>46</v>
      </c>
      <c r="I47" s="34">
        <v>0.94353795948525332</v>
      </c>
      <c r="J47" s="26">
        <v>0.86538823087046435</v>
      </c>
      <c r="K47" s="27">
        <v>0.84784601283226402</v>
      </c>
      <c r="L47" s="28">
        <v>0.66666666666666663</v>
      </c>
      <c r="M47" s="17"/>
      <c r="O47" s="16"/>
      <c r="P47" s="16"/>
    </row>
    <row r="48" spans="1:16" x14ac:dyDescent="0.2">
      <c r="A48" t="s">
        <v>8</v>
      </c>
      <c r="B48" s="16" t="s">
        <v>116</v>
      </c>
      <c r="C48" s="16" t="s">
        <v>163</v>
      </c>
      <c r="D48" s="32">
        <v>4.2707360000000003</v>
      </c>
      <c r="E48" s="33">
        <v>30780</v>
      </c>
      <c r="F48" s="18">
        <v>4648</v>
      </c>
      <c r="G48" s="19">
        <v>935</v>
      </c>
      <c r="H48" s="20">
        <v>47</v>
      </c>
      <c r="I48" s="34">
        <v>0.94760174866079672</v>
      </c>
      <c r="J48" s="26">
        <v>0.87384846775709724</v>
      </c>
      <c r="K48" s="27">
        <v>0.85701191567369384</v>
      </c>
      <c r="L48" s="28">
        <v>0.6811594202898551</v>
      </c>
      <c r="M48" s="17"/>
      <c r="O48" s="16"/>
      <c r="P48" s="16"/>
    </row>
    <row r="49" spans="1:16" x14ac:dyDescent="0.2">
      <c r="A49" t="s">
        <v>29</v>
      </c>
      <c r="B49" s="16" t="s">
        <v>136</v>
      </c>
      <c r="C49" s="16" t="s">
        <v>143</v>
      </c>
      <c r="D49" s="32">
        <v>4.2601789999999999</v>
      </c>
      <c r="E49" s="33">
        <v>30789</v>
      </c>
      <c r="F49" s="18">
        <v>4650</v>
      </c>
      <c r="G49" s="19">
        <v>936</v>
      </c>
      <c r="H49" s="20">
        <v>48</v>
      </c>
      <c r="I49" s="34">
        <v>0.94787882519549294</v>
      </c>
      <c r="J49" s="26">
        <v>0.87422447828539196</v>
      </c>
      <c r="K49" s="27">
        <v>0.85792850595783687</v>
      </c>
      <c r="L49" s="28">
        <v>0.69565217391304346</v>
      </c>
      <c r="M49" s="17"/>
      <c r="O49" s="16"/>
      <c r="P49" s="16"/>
    </row>
    <row r="50" spans="1:16" x14ac:dyDescent="0.2">
      <c r="A50" t="s">
        <v>35</v>
      </c>
      <c r="B50" s="16" t="s">
        <v>82</v>
      </c>
      <c r="C50" s="16" t="s">
        <v>151</v>
      </c>
      <c r="D50" s="32">
        <v>4.2037300000000002</v>
      </c>
      <c r="E50" s="33">
        <v>30850</v>
      </c>
      <c r="F50" s="18">
        <v>4665</v>
      </c>
      <c r="G50" s="19">
        <v>941</v>
      </c>
      <c r="H50" s="20">
        <v>49</v>
      </c>
      <c r="I50" s="34">
        <v>0.94975678837510003</v>
      </c>
      <c r="J50" s="26">
        <v>0.87704455724760289</v>
      </c>
      <c r="K50" s="27">
        <v>0.86251145737855184</v>
      </c>
      <c r="L50" s="28">
        <v>0.71014492753623193</v>
      </c>
      <c r="M50" s="17"/>
      <c r="O50" s="16"/>
      <c r="P50" s="16"/>
    </row>
    <row r="51" spans="1:16" x14ac:dyDescent="0.2">
      <c r="A51" t="s">
        <v>18</v>
      </c>
      <c r="B51" s="16" t="s">
        <v>139</v>
      </c>
      <c r="C51" s="16" t="s">
        <v>141</v>
      </c>
      <c r="D51" s="32">
        <v>4.2003729999999999</v>
      </c>
      <c r="E51" s="33">
        <v>30858</v>
      </c>
      <c r="F51" s="18">
        <v>4668</v>
      </c>
      <c r="G51" s="19">
        <v>942</v>
      </c>
      <c r="H51" s="20">
        <v>50</v>
      </c>
      <c r="I51" s="34">
        <v>0.95000307862816324</v>
      </c>
      <c r="J51" s="26">
        <v>0.87760857304004514</v>
      </c>
      <c r="K51" s="27">
        <v>0.86342804766269476</v>
      </c>
      <c r="L51" s="28">
        <v>0.72463768115942029</v>
      </c>
      <c r="M51" s="17"/>
      <c r="O51" s="16"/>
      <c r="P51" s="16"/>
    </row>
    <row r="52" spans="1:16" x14ac:dyDescent="0.2">
      <c r="A52" t="s">
        <v>10</v>
      </c>
      <c r="B52" s="16" t="s">
        <v>116</v>
      </c>
      <c r="C52" s="16" t="s">
        <v>148</v>
      </c>
      <c r="D52" s="32">
        <v>4.1958719999999996</v>
      </c>
      <c r="E52" s="33">
        <v>30863</v>
      </c>
      <c r="F52" s="18">
        <v>4669</v>
      </c>
      <c r="G52" s="19">
        <v>943</v>
      </c>
      <c r="H52" s="20">
        <v>51</v>
      </c>
      <c r="I52" s="34">
        <v>0.9501570100363278</v>
      </c>
      <c r="J52" s="26">
        <v>0.87779657830419255</v>
      </c>
      <c r="K52" s="27">
        <v>0.8643446379468378</v>
      </c>
      <c r="L52" s="28">
        <v>0.73913043478260865</v>
      </c>
      <c r="M52" s="17"/>
      <c r="O52" s="16"/>
      <c r="P52" s="16"/>
    </row>
    <row r="53" spans="1:16" x14ac:dyDescent="0.2">
      <c r="A53" t="s">
        <v>19</v>
      </c>
      <c r="B53" s="16" t="s">
        <v>122</v>
      </c>
      <c r="C53" s="16" t="s">
        <v>144</v>
      </c>
      <c r="D53" s="32">
        <v>4.1678920000000002</v>
      </c>
      <c r="E53" s="33">
        <v>30892</v>
      </c>
      <c r="F53" s="18">
        <v>4680</v>
      </c>
      <c r="G53" s="19">
        <v>945</v>
      </c>
      <c r="H53" s="20">
        <v>52</v>
      </c>
      <c r="I53" s="34">
        <v>0.95104981220368201</v>
      </c>
      <c r="J53" s="26">
        <v>0.87986463620981392</v>
      </c>
      <c r="K53" s="27">
        <v>0.86617781851512377</v>
      </c>
      <c r="L53" s="28">
        <v>0.75362318840579712</v>
      </c>
      <c r="M53" s="17"/>
      <c r="O53" s="16"/>
      <c r="P53" s="16"/>
    </row>
    <row r="54" spans="1:16" x14ac:dyDescent="0.2">
      <c r="A54" t="s">
        <v>51</v>
      </c>
      <c r="B54" s="16" t="s">
        <v>112</v>
      </c>
      <c r="C54" s="16" t="s">
        <v>145</v>
      </c>
      <c r="D54" s="32">
        <v>4.0970950000000004</v>
      </c>
      <c r="E54" s="33">
        <v>30961</v>
      </c>
      <c r="F54" s="18">
        <v>4699</v>
      </c>
      <c r="G54" s="19">
        <v>948</v>
      </c>
      <c r="H54" s="20">
        <v>53</v>
      </c>
      <c r="I54" s="34">
        <v>0.95317406563635243</v>
      </c>
      <c r="J54" s="26">
        <v>0.88343673622861441</v>
      </c>
      <c r="K54" s="27">
        <v>0.86892758936755266</v>
      </c>
      <c r="L54" s="28">
        <v>0.76811594202898548</v>
      </c>
      <c r="M54" s="17"/>
      <c r="O54" s="16"/>
      <c r="P54" s="16"/>
    </row>
    <row r="55" spans="1:16" x14ac:dyDescent="0.2">
      <c r="A55" t="s">
        <v>64</v>
      </c>
      <c r="B55" s="16" t="s">
        <v>120</v>
      </c>
      <c r="C55" s="16" t="s">
        <v>152</v>
      </c>
      <c r="D55" s="32">
        <v>4.0620770000000004</v>
      </c>
      <c r="E55" s="33">
        <v>30987</v>
      </c>
      <c r="F55" s="18">
        <v>4707</v>
      </c>
      <c r="G55" s="19">
        <v>950</v>
      </c>
      <c r="H55" s="20">
        <v>54</v>
      </c>
      <c r="I55" s="34">
        <v>0.95397450895880798</v>
      </c>
      <c r="J55" s="26">
        <v>0.88494077834179352</v>
      </c>
      <c r="K55" s="27">
        <v>0.87076076993583873</v>
      </c>
      <c r="L55" s="28">
        <v>0.78260869565217395</v>
      </c>
      <c r="M55" s="17"/>
      <c r="O55" s="16"/>
      <c r="P55" s="16"/>
    </row>
    <row r="56" spans="1:16" x14ac:dyDescent="0.2">
      <c r="A56" t="s">
        <v>31</v>
      </c>
      <c r="B56" s="16" t="s">
        <v>134</v>
      </c>
      <c r="C56" s="16" t="s">
        <v>135</v>
      </c>
      <c r="D56" s="32">
        <v>3.9704389999999998</v>
      </c>
      <c r="E56" s="33">
        <v>31051</v>
      </c>
      <c r="F56" s="18">
        <v>4731</v>
      </c>
      <c r="G56" s="19">
        <v>959</v>
      </c>
      <c r="H56" s="20">
        <v>55</v>
      </c>
      <c r="I56" s="34">
        <v>0.95594483098331384</v>
      </c>
      <c r="J56" s="26">
        <v>0.88945290468133109</v>
      </c>
      <c r="K56" s="27">
        <v>0.87901008249312562</v>
      </c>
      <c r="L56" s="28">
        <v>0.79710144927536231</v>
      </c>
      <c r="M56" s="17"/>
      <c r="O56" s="16"/>
      <c r="P56" s="16"/>
    </row>
    <row r="57" spans="1:16" x14ac:dyDescent="0.2">
      <c r="A57" t="s">
        <v>27</v>
      </c>
      <c r="B57" s="16" t="s">
        <v>95</v>
      </c>
      <c r="C57" s="16" t="s">
        <v>146</v>
      </c>
      <c r="D57" s="32">
        <v>3.8848530000000001</v>
      </c>
      <c r="E57" s="33">
        <v>31132</v>
      </c>
      <c r="F57" s="18">
        <v>4763</v>
      </c>
      <c r="G57" s="19">
        <v>966</v>
      </c>
      <c r="H57" s="20">
        <v>56</v>
      </c>
      <c r="I57" s="34">
        <v>0.95843851979557904</v>
      </c>
      <c r="J57" s="26">
        <v>0.89546907313404778</v>
      </c>
      <c r="K57" s="27">
        <v>0.88542621448212644</v>
      </c>
      <c r="L57" s="28">
        <v>0.81159420289855078</v>
      </c>
      <c r="M57" s="17"/>
      <c r="O57" s="16"/>
      <c r="P57" s="16"/>
    </row>
    <row r="58" spans="1:16" x14ac:dyDescent="0.2">
      <c r="A58" t="s">
        <v>58</v>
      </c>
      <c r="B58" s="16" t="s">
        <v>108</v>
      </c>
      <c r="C58" s="16" t="s">
        <v>158</v>
      </c>
      <c r="D58" s="32">
        <v>3.7685919999999999</v>
      </c>
      <c r="E58" s="33">
        <v>31228</v>
      </c>
      <c r="F58" s="18">
        <v>4799</v>
      </c>
      <c r="G58" s="19">
        <v>975</v>
      </c>
      <c r="H58" s="20">
        <v>57</v>
      </c>
      <c r="I58" s="34">
        <v>0.96139400283233789</v>
      </c>
      <c r="J58" s="26">
        <v>0.90223726264335402</v>
      </c>
      <c r="K58" s="27">
        <v>0.89367552703941333</v>
      </c>
      <c r="L58" s="28">
        <v>0.82608695652173914</v>
      </c>
      <c r="M58" s="17"/>
      <c r="O58" s="16"/>
      <c r="P58" s="16"/>
    </row>
    <row r="59" spans="1:16" x14ac:dyDescent="0.2">
      <c r="A59" t="s">
        <v>26</v>
      </c>
      <c r="B59" s="16" t="s">
        <v>95</v>
      </c>
      <c r="C59" s="16" t="s">
        <v>150</v>
      </c>
      <c r="D59" s="32">
        <v>3.6964410000000001</v>
      </c>
      <c r="E59" s="33">
        <v>31283</v>
      </c>
      <c r="F59" s="18">
        <v>4823</v>
      </c>
      <c r="G59" s="19">
        <v>979</v>
      </c>
      <c r="H59" s="20">
        <v>58</v>
      </c>
      <c r="I59" s="34">
        <v>0.96308724832214765</v>
      </c>
      <c r="J59" s="26">
        <v>0.90674938898289148</v>
      </c>
      <c r="K59" s="27">
        <v>0.89734188817598537</v>
      </c>
      <c r="L59" s="28">
        <v>0.84057971014492749</v>
      </c>
      <c r="M59" s="17"/>
      <c r="O59" s="16"/>
      <c r="P59" s="16"/>
    </row>
    <row r="60" spans="1:16" x14ac:dyDescent="0.2">
      <c r="A60" t="s">
        <v>16</v>
      </c>
      <c r="B60" s="16" t="s">
        <v>105</v>
      </c>
      <c r="C60" s="16" t="s">
        <v>155</v>
      </c>
      <c r="D60" s="32">
        <v>3.6650909999999999</v>
      </c>
      <c r="E60" s="33">
        <v>31309</v>
      </c>
      <c r="F60" s="18">
        <v>4835</v>
      </c>
      <c r="G60" s="19">
        <v>983</v>
      </c>
      <c r="H60" s="20">
        <v>59</v>
      </c>
      <c r="I60" s="34">
        <v>0.9638876916446032</v>
      </c>
      <c r="J60" s="26">
        <v>0.90900545215266026</v>
      </c>
      <c r="K60" s="27">
        <v>0.9010082493125573</v>
      </c>
      <c r="L60" s="28">
        <v>0.85507246376811596</v>
      </c>
      <c r="M60" s="17"/>
      <c r="O60" s="16"/>
      <c r="P60" s="16"/>
    </row>
    <row r="61" spans="1:16" x14ac:dyDescent="0.2">
      <c r="A61" t="s">
        <v>61</v>
      </c>
      <c r="B61" s="16" t="s">
        <v>101</v>
      </c>
      <c r="C61" s="16" t="s">
        <v>153</v>
      </c>
      <c r="D61" s="32">
        <v>3.2122489999999999</v>
      </c>
      <c r="E61" s="33">
        <v>31677</v>
      </c>
      <c r="F61" s="18">
        <v>4965</v>
      </c>
      <c r="G61" s="19">
        <v>1014</v>
      </c>
      <c r="H61" s="20">
        <v>60</v>
      </c>
      <c r="I61" s="34">
        <v>0.97521704328551195</v>
      </c>
      <c r="J61" s="26">
        <v>0.93344613649182173</v>
      </c>
      <c r="K61" s="27">
        <v>0.9294225481209899</v>
      </c>
      <c r="L61" s="28">
        <v>0.86956521739130432</v>
      </c>
      <c r="M61" s="17"/>
      <c r="O61" s="16"/>
      <c r="P61" s="16"/>
    </row>
    <row r="62" spans="1:16" x14ac:dyDescent="0.2">
      <c r="A62" t="s">
        <v>67</v>
      </c>
      <c r="B62" s="16" t="s">
        <v>110</v>
      </c>
      <c r="C62" s="16" t="s">
        <v>159</v>
      </c>
      <c r="D62" s="32">
        <v>3.1438570000000001</v>
      </c>
      <c r="E62" s="33">
        <v>31725</v>
      </c>
      <c r="F62" s="18">
        <v>4985</v>
      </c>
      <c r="G62" s="19">
        <v>1018</v>
      </c>
      <c r="H62" s="20">
        <v>61</v>
      </c>
      <c r="I62" s="34">
        <v>0.97669478480389138</v>
      </c>
      <c r="J62" s="26">
        <v>0.93720624177476974</v>
      </c>
      <c r="K62" s="27">
        <v>0.93308890925756183</v>
      </c>
      <c r="L62" s="28">
        <v>0.88405797101449279</v>
      </c>
      <c r="M62" s="17"/>
      <c r="O62" s="16"/>
      <c r="P62" s="16"/>
    </row>
    <row r="63" spans="1:16" x14ac:dyDescent="0.2">
      <c r="A63" t="s">
        <v>30</v>
      </c>
      <c r="B63" s="16" t="s">
        <v>134</v>
      </c>
      <c r="C63" s="16" t="s">
        <v>149</v>
      </c>
      <c r="D63" s="32">
        <v>3.1013989999999998</v>
      </c>
      <c r="E63" s="33">
        <v>31758</v>
      </c>
      <c r="F63" s="18">
        <v>4996</v>
      </c>
      <c r="G63" s="19">
        <v>1020</v>
      </c>
      <c r="H63" s="20">
        <v>62</v>
      </c>
      <c r="I63" s="34">
        <v>0.97771073209777726</v>
      </c>
      <c r="J63" s="26">
        <v>0.939274299680391</v>
      </c>
      <c r="K63" s="27">
        <v>0.93492208982584779</v>
      </c>
      <c r="L63" s="28">
        <v>0.89855072463768115</v>
      </c>
      <c r="M63" s="17"/>
      <c r="O63" s="16"/>
      <c r="P63" s="16"/>
    </row>
    <row r="64" spans="1:16" x14ac:dyDescent="0.2">
      <c r="A64" t="s">
        <v>14</v>
      </c>
      <c r="B64" s="16" t="s">
        <v>105</v>
      </c>
      <c r="C64" s="16" t="s">
        <v>147</v>
      </c>
      <c r="D64" s="32">
        <v>3.0561180000000001</v>
      </c>
      <c r="E64" s="33">
        <v>31787</v>
      </c>
      <c r="F64" s="18">
        <v>5005</v>
      </c>
      <c r="G64" s="19">
        <v>1021</v>
      </c>
      <c r="H64" s="20">
        <v>63</v>
      </c>
      <c r="I64" s="34">
        <v>0.97860353426513147</v>
      </c>
      <c r="J64" s="26">
        <v>0.94096634705771764</v>
      </c>
      <c r="K64" s="27">
        <v>0.93583868010999083</v>
      </c>
      <c r="L64" s="28">
        <v>0.91304347826086951</v>
      </c>
      <c r="M64" s="17"/>
      <c r="O64" s="16"/>
      <c r="P64" s="16"/>
    </row>
    <row r="65" spans="1:16" x14ac:dyDescent="0.2">
      <c r="A65" t="s">
        <v>75</v>
      </c>
      <c r="B65" s="16" t="s">
        <v>99</v>
      </c>
      <c r="C65" s="16" t="s">
        <v>156</v>
      </c>
      <c r="D65" s="32">
        <v>2.6804679999999999</v>
      </c>
      <c r="E65" s="33">
        <v>32016</v>
      </c>
      <c r="F65" s="18">
        <v>5099</v>
      </c>
      <c r="G65" s="19">
        <v>1040</v>
      </c>
      <c r="H65" s="20">
        <v>64</v>
      </c>
      <c r="I65" s="34">
        <v>0.98565359275906661</v>
      </c>
      <c r="J65" s="26">
        <v>0.95863884188757287</v>
      </c>
      <c r="K65" s="27">
        <v>0.95325389550870765</v>
      </c>
      <c r="L65" s="28">
        <v>0.92753623188405798</v>
      </c>
      <c r="M65" s="17"/>
      <c r="O65" s="16"/>
      <c r="P65" s="16"/>
    </row>
    <row r="66" spans="1:16" x14ac:dyDescent="0.2">
      <c r="A66" t="s">
        <v>56</v>
      </c>
      <c r="B66" s="16" t="s">
        <v>108</v>
      </c>
      <c r="C66" s="16" t="s">
        <v>157</v>
      </c>
      <c r="D66" s="32">
        <v>2.6233610000000001</v>
      </c>
      <c r="E66" s="33">
        <v>32037</v>
      </c>
      <c r="F66" s="18">
        <v>5112</v>
      </c>
      <c r="G66" s="19">
        <v>1044</v>
      </c>
      <c r="H66" s="20">
        <v>65</v>
      </c>
      <c r="I66" s="34">
        <v>0.9863001046733576</v>
      </c>
      <c r="J66" s="26">
        <v>0.96108291032148896</v>
      </c>
      <c r="K66" s="27">
        <v>0.95692025664527958</v>
      </c>
      <c r="L66" s="28">
        <v>0.94202898550724634</v>
      </c>
      <c r="M66" s="17"/>
      <c r="O66" s="16"/>
      <c r="P66" s="16"/>
    </row>
    <row r="67" spans="1:16" x14ac:dyDescent="0.2">
      <c r="A67" t="s">
        <v>66</v>
      </c>
      <c r="B67" s="16" t="s">
        <v>110</v>
      </c>
      <c r="C67" s="16" t="s">
        <v>161</v>
      </c>
      <c r="D67" s="32">
        <v>2.5912009999999999</v>
      </c>
      <c r="E67" s="33">
        <v>32058</v>
      </c>
      <c r="F67" s="18">
        <v>5125</v>
      </c>
      <c r="G67" s="19">
        <v>1046</v>
      </c>
      <c r="H67" s="20">
        <v>66</v>
      </c>
      <c r="I67" s="34">
        <v>0.9869466165876486</v>
      </c>
      <c r="J67" s="26">
        <v>0.96352697875540516</v>
      </c>
      <c r="K67" s="27">
        <v>0.95875343721356554</v>
      </c>
      <c r="L67" s="28">
        <v>0.95652173913043481</v>
      </c>
      <c r="M67" s="17"/>
      <c r="O67" s="16"/>
      <c r="P67" s="16"/>
    </row>
    <row r="68" spans="1:16" x14ac:dyDescent="0.2">
      <c r="A68" t="s">
        <v>57</v>
      </c>
      <c r="B68" s="16" t="s">
        <v>108</v>
      </c>
      <c r="C68" s="16" t="s">
        <v>164</v>
      </c>
      <c r="D68" s="32">
        <v>1.285142</v>
      </c>
      <c r="E68" s="33">
        <v>32443</v>
      </c>
      <c r="F68" s="18">
        <v>5293</v>
      </c>
      <c r="G68" s="19">
        <v>1084</v>
      </c>
      <c r="H68" s="20">
        <v>67</v>
      </c>
      <c r="I68" s="34">
        <v>0.99879933501631668</v>
      </c>
      <c r="J68" s="26">
        <v>0.99511186313216771</v>
      </c>
      <c r="K68" s="27">
        <v>0.99358386801099907</v>
      </c>
      <c r="L68" s="28">
        <v>0.97101449275362317</v>
      </c>
      <c r="M68" s="17"/>
      <c r="O68" s="16"/>
      <c r="P68" s="16"/>
    </row>
    <row r="69" spans="1:16" x14ac:dyDescent="0.2">
      <c r="A69" t="s">
        <v>36</v>
      </c>
      <c r="B69" s="16" t="s">
        <v>82</v>
      </c>
      <c r="C69" s="16" t="s">
        <v>162</v>
      </c>
      <c r="D69" s="32">
        <v>1.0536190000000001</v>
      </c>
      <c r="E69" s="33">
        <v>32466</v>
      </c>
      <c r="F69" s="18">
        <v>5307</v>
      </c>
      <c r="G69" s="19">
        <v>1086</v>
      </c>
      <c r="H69" s="20">
        <v>68</v>
      </c>
      <c r="I69" s="34">
        <v>0.99950741949387356</v>
      </c>
      <c r="J69" s="26">
        <v>0.99774393683023122</v>
      </c>
      <c r="K69" s="27">
        <v>0.99541704857928504</v>
      </c>
      <c r="L69" s="28">
        <v>0.98550724637681164</v>
      </c>
      <c r="M69" s="17"/>
      <c r="O69" s="16"/>
      <c r="P69" s="16"/>
    </row>
    <row r="70" spans="1:16" x14ac:dyDescent="0.2">
      <c r="A70" t="s">
        <v>32</v>
      </c>
      <c r="B70" s="16" t="s">
        <v>134</v>
      </c>
      <c r="C70" s="16" t="s">
        <v>160</v>
      </c>
      <c r="D70" s="32">
        <v>1.0219400000000001</v>
      </c>
      <c r="E70" s="33">
        <v>32470</v>
      </c>
      <c r="F70" s="18">
        <v>5310</v>
      </c>
      <c r="G70" s="19">
        <v>1088</v>
      </c>
      <c r="H70" s="20">
        <v>69</v>
      </c>
      <c r="I70" s="34">
        <v>0.99963056462040512</v>
      </c>
      <c r="J70" s="26">
        <v>0.99830795262267347</v>
      </c>
      <c r="K70" s="27">
        <v>0.997250229147571</v>
      </c>
      <c r="L70" s="28">
        <v>1</v>
      </c>
      <c r="M70" s="17"/>
      <c r="O70" s="16"/>
      <c r="P70" s="16"/>
    </row>
    <row r="72" spans="1:16" x14ac:dyDescent="0.2">
      <c r="E72" s="35"/>
      <c r="F72" s="36"/>
      <c r="G72" s="37"/>
      <c r="H72" s="38"/>
      <c r="I72" s="34"/>
      <c r="J72" s="26"/>
      <c r="K72" s="27"/>
      <c r="L72" s="28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0"/>
  <sheetViews>
    <sheetView workbookViewId="0">
      <pane xSplit="3" ySplit="3" topLeftCell="D22" activePane="bottomRight" state="frozen"/>
      <selection pane="topRight" activeCell="D1" sqref="D1"/>
      <selection pane="bottomLeft" activeCell="A2" sqref="A2"/>
      <selection pane="bottomRight" activeCell="N22" sqref="N22"/>
    </sheetView>
  </sheetViews>
  <sheetFormatPr defaultRowHeight="12.75" x14ac:dyDescent="0.2"/>
  <cols>
    <col min="1" max="1" width="10.140625" customWidth="1"/>
    <col min="2" max="2" width="28.42578125" customWidth="1"/>
    <col min="3" max="3" width="31.5703125" customWidth="1"/>
    <col min="4" max="6" width="6.5703125" bestFit="1" customWidth="1"/>
    <col min="7" max="7" width="6.7109375" bestFit="1" customWidth="1"/>
    <col min="8" max="8" width="8.28515625" bestFit="1" customWidth="1"/>
    <col min="9" max="9" width="8.7109375" bestFit="1" customWidth="1"/>
    <col min="10" max="10" width="9" bestFit="1" customWidth="1"/>
    <col min="11" max="11" width="8.85546875" bestFit="1" customWidth="1"/>
    <col min="12" max="12" width="11" customWidth="1"/>
    <col min="13" max="13" width="5.28515625" bestFit="1" customWidth="1"/>
    <col min="14" max="14" width="7" bestFit="1" customWidth="1"/>
    <col min="15" max="15" width="2.7109375" customWidth="1"/>
    <col min="16" max="17" width="2.42578125" customWidth="1"/>
    <col min="18" max="18" width="2.5703125" customWidth="1"/>
    <col min="19" max="19" width="2.42578125" customWidth="1"/>
    <col min="20" max="23" width="2" bestFit="1" customWidth="1"/>
    <col min="24" max="84" width="3" bestFit="1" customWidth="1"/>
  </cols>
  <sheetData>
    <row r="1" spans="1:84" ht="18" x14ac:dyDescent="0.25">
      <c r="A1" s="71" t="s">
        <v>232</v>
      </c>
    </row>
    <row r="2" spans="1:84" ht="13.5" thickBot="1" x14ac:dyDescent="0.25">
      <c r="A2" s="70" t="s">
        <v>233</v>
      </c>
    </row>
    <row r="3" spans="1:84" s="63" customFormat="1" ht="51" x14ac:dyDescent="0.2">
      <c r="A3" s="49" t="s">
        <v>0</v>
      </c>
      <c r="B3" s="49" t="s">
        <v>77</v>
      </c>
      <c r="C3" s="49" t="s">
        <v>78</v>
      </c>
      <c r="D3" s="62" t="s">
        <v>221</v>
      </c>
      <c r="E3" s="62" t="s">
        <v>227</v>
      </c>
      <c r="F3" s="62" t="s">
        <v>226</v>
      </c>
      <c r="G3" s="62" t="s">
        <v>230</v>
      </c>
      <c r="H3" s="62" t="s">
        <v>222</v>
      </c>
      <c r="I3" s="62" t="s">
        <v>223</v>
      </c>
      <c r="J3" s="62" t="s">
        <v>228</v>
      </c>
      <c r="K3" s="62" t="s">
        <v>224</v>
      </c>
      <c r="L3" s="62" t="s">
        <v>229</v>
      </c>
      <c r="M3" s="62" t="s">
        <v>225</v>
      </c>
      <c r="N3" s="62" t="s">
        <v>231</v>
      </c>
      <c r="O3" s="72">
        <v>1</v>
      </c>
      <c r="P3" s="73">
        <v>2</v>
      </c>
      <c r="Q3" s="73">
        <v>3</v>
      </c>
      <c r="R3" s="73">
        <v>4</v>
      </c>
      <c r="S3" s="74">
        <v>5</v>
      </c>
      <c r="T3" s="72">
        <v>6</v>
      </c>
      <c r="U3" s="73">
        <v>7</v>
      </c>
      <c r="V3" s="73">
        <v>8</v>
      </c>
      <c r="W3" s="73">
        <v>9</v>
      </c>
      <c r="X3" s="74">
        <v>10</v>
      </c>
      <c r="Y3" s="63">
        <v>11</v>
      </c>
      <c r="Z3" s="63">
        <v>12</v>
      </c>
      <c r="AA3" s="63">
        <v>13</v>
      </c>
      <c r="AB3" s="63">
        <v>14</v>
      </c>
      <c r="AC3" s="63">
        <v>15</v>
      </c>
      <c r="AD3" s="63">
        <v>16</v>
      </c>
      <c r="AE3" s="63">
        <v>17</v>
      </c>
      <c r="AF3" s="63">
        <v>18</v>
      </c>
      <c r="AG3" s="63">
        <v>19</v>
      </c>
      <c r="AH3" s="63">
        <v>20</v>
      </c>
      <c r="AI3" s="63">
        <v>21</v>
      </c>
      <c r="AJ3" s="63">
        <v>22</v>
      </c>
      <c r="AK3" s="63">
        <v>23</v>
      </c>
      <c r="AL3" s="63">
        <v>24</v>
      </c>
      <c r="AM3" s="63">
        <v>25</v>
      </c>
      <c r="AN3" s="63">
        <v>26</v>
      </c>
      <c r="AO3" s="63">
        <v>27</v>
      </c>
      <c r="AP3" s="63">
        <v>28</v>
      </c>
      <c r="AQ3" s="63">
        <v>29</v>
      </c>
      <c r="AR3" s="63">
        <v>30</v>
      </c>
      <c r="AS3" s="63">
        <v>31</v>
      </c>
      <c r="AT3" s="63">
        <v>32</v>
      </c>
      <c r="AU3" s="63">
        <v>33</v>
      </c>
      <c r="AV3" s="63">
        <v>34</v>
      </c>
      <c r="AW3" s="63">
        <v>35</v>
      </c>
      <c r="AX3" s="63">
        <v>36</v>
      </c>
      <c r="AY3" s="63">
        <v>37</v>
      </c>
      <c r="AZ3" s="63">
        <v>38</v>
      </c>
      <c r="BA3" s="63">
        <v>39</v>
      </c>
      <c r="BB3" s="63">
        <v>40</v>
      </c>
      <c r="BC3" s="63">
        <v>41</v>
      </c>
      <c r="BD3" s="63">
        <v>42</v>
      </c>
      <c r="BE3" s="63">
        <v>43</v>
      </c>
      <c r="BF3" s="63">
        <v>44</v>
      </c>
      <c r="BG3" s="63">
        <v>45</v>
      </c>
      <c r="BH3" s="63">
        <v>46</v>
      </c>
      <c r="BI3" s="63">
        <v>47</v>
      </c>
      <c r="BJ3" s="63">
        <v>48</v>
      </c>
      <c r="BK3" s="63">
        <v>49</v>
      </c>
      <c r="BL3" s="63">
        <v>50</v>
      </c>
      <c r="BM3" s="63">
        <v>51</v>
      </c>
      <c r="BN3" s="63">
        <v>52</v>
      </c>
      <c r="BO3" s="63">
        <v>53</v>
      </c>
      <c r="BP3" s="63">
        <v>54</v>
      </c>
      <c r="BQ3" s="63">
        <v>55</v>
      </c>
      <c r="BR3" s="63">
        <v>56</v>
      </c>
      <c r="BS3" s="63">
        <v>57</v>
      </c>
      <c r="BT3" s="63">
        <v>58</v>
      </c>
      <c r="BU3" s="63">
        <v>59</v>
      </c>
      <c r="BV3" s="63">
        <v>60</v>
      </c>
      <c r="BW3" s="63">
        <v>61</v>
      </c>
      <c r="BX3" s="63">
        <v>62</v>
      </c>
      <c r="BY3" s="63">
        <v>63</v>
      </c>
      <c r="BZ3" s="63">
        <v>64</v>
      </c>
      <c r="CA3" s="63">
        <v>65</v>
      </c>
      <c r="CB3" s="63">
        <v>66</v>
      </c>
      <c r="CC3" s="63">
        <v>67</v>
      </c>
      <c r="CD3" s="63">
        <v>68</v>
      </c>
      <c r="CE3" s="63">
        <v>69</v>
      </c>
    </row>
    <row r="4" spans="1:84" x14ac:dyDescent="0.2">
      <c r="A4" s="66" t="s">
        <v>10</v>
      </c>
      <c r="B4" s="67" t="s">
        <v>116</v>
      </c>
      <c r="C4" s="67" t="s">
        <v>148</v>
      </c>
      <c r="D4" s="68">
        <f>VLOOKUP($A4,Income!$A$2:$H$70,8,0)</f>
        <v>46</v>
      </c>
      <c r="E4" s="68">
        <f>VLOOKUP($A4,'Child Inc'!$A$2:$H$70,8,0)</f>
        <v>31</v>
      </c>
      <c r="F4" s="68">
        <f>VLOOKUP($A4,'Elderly Inc'!$A$2:$H$70,8,0)</f>
        <v>52</v>
      </c>
      <c r="G4" s="68">
        <f>VLOOKUP($A4,Employment!$A$2:$H$70,8,0)</f>
        <v>47</v>
      </c>
      <c r="H4" s="68">
        <f>VLOOKUP($A4,'Health Depr &amp; Disability'!$A$2:$H$70,8,0)</f>
        <v>62</v>
      </c>
      <c r="I4" s="68">
        <f>VLOOKUP($A4,'Education Skills &amp; Training'!$A$2:$H$70,8,0)</f>
        <v>52</v>
      </c>
      <c r="J4" s="68">
        <f>VLOOKUP($A4,'Skills Sub-Domain'!$A$2:$H$70,8,0)</f>
        <v>47</v>
      </c>
      <c r="K4" s="68">
        <f>VLOOKUP($A4,'Barriers to Housing &amp; Services'!$A$2:$H$70,8,0)</f>
        <v>34</v>
      </c>
      <c r="L4" s="68">
        <f>VLOOKUP($A4,'Barriers To Hsg Geographical'!$A$2:$H$70,8,0)</f>
        <v>32</v>
      </c>
      <c r="M4" s="68">
        <f>VLOOKUP($A4,Crime!$A$2:$H$70,8,0)</f>
        <v>24</v>
      </c>
      <c r="N4" s="68">
        <f>VLOOKUP($A4,'Living Environment'!$A$2:$H$70,8,0)</f>
        <v>35</v>
      </c>
      <c r="O4" s="75">
        <f>COUNTIF($D4:$N4,O$3)</f>
        <v>0</v>
      </c>
      <c r="P4" s="76">
        <f t="shared" ref="P4:AE19" si="0">COUNTIF($D4:$N4,P$3)</f>
        <v>0</v>
      </c>
      <c r="Q4" s="76">
        <f t="shared" si="0"/>
        <v>0</v>
      </c>
      <c r="R4" s="76">
        <f t="shared" si="0"/>
        <v>0</v>
      </c>
      <c r="S4" s="77">
        <f t="shared" si="0"/>
        <v>0</v>
      </c>
      <c r="T4" s="75">
        <f t="shared" si="0"/>
        <v>0</v>
      </c>
      <c r="U4" s="76">
        <f t="shared" si="0"/>
        <v>0</v>
      </c>
      <c r="V4" s="76">
        <f t="shared" si="0"/>
        <v>0</v>
      </c>
      <c r="W4" s="76">
        <f t="shared" si="0"/>
        <v>0</v>
      </c>
      <c r="X4" s="77">
        <f t="shared" si="0"/>
        <v>0</v>
      </c>
      <c r="Y4" s="68">
        <f t="shared" si="0"/>
        <v>0</v>
      </c>
      <c r="Z4" s="68">
        <f t="shared" si="0"/>
        <v>0</v>
      </c>
      <c r="AA4" s="68">
        <f t="shared" si="0"/>
        <v>0</v>
      </c>
      <c r="AB4" s="68">
        <f t="shared" si="0"/>
        <v>0</v>
      </c>
      <c r="AC4" s="68">
        <f t="shared" si="0"/>
        <v>0</v>
      </c>
      <c r="AD4" s="68">
        <f t="shared" si="0"/>
        <v>0</v>
      </c>
      <c r="AE4" s="68">
        <f t="shared" si="0"/>
        <v>0</v>
      </c>
      <c r="AF4" s="68">
        <f t="shared" ref="AF4:CE8" si="1">COUNTIF($D4:$N4,AF$3)</f>
        <v>0</v>
      </c>
      <c r="AG4" s="68">
        <f t="shared" si="1"/>
        <v>0</v>
      </c>
      <c r="AH4" s="68">
        <f t="shared" si="1"/>
        <v>0</v>
      </c>
      <c r="AI4" s="68">
        <f t="shared" si="1"/>
        <v>0</v>
      </c>
      <c r="AJ4" s="68">
        <f t="shared" si="1"/>
        <v>0</v>
      </c>
      <c r="AK4" s="68">
        <f t="shared" si="1"/>
        <v>0</v>
      </c>
      <c r="AL4" s="68">
        <f t="shared" si="1"/>
        <v>1</v>
      </c>
      <c r="AM4" s="68">
        <f t="shared" si="1"/>
        <v>0</v>
      </c>
      <c r="AN4" s="68">
        <f t="shared" si="1"/>
        <v>0</v>
      </c>
      <c r="AO4" s="68">
        <f t="shared" si="1"/>
        <v>0</v>
      </c>
      <c r="AP4" s="68">
        <f t="shared" si="1"/>
        <v>0</v>
      </c>
      <c r="AQ4" s="68">
        <f t="shared" si="1"/>
        <v>0</v>
      </c>
      <c r="AR4" s="68">
        <f t="shared" si="1"/>
        <v>0</v>
      </c>
      <c r="AS4" s="68">
        <f t="shared" si="1"/>
        <v>1</v>
      </c>
      <c r="AT4" s="68">
        <f t="shared" si="1"/>
        <v>1</v>
      </c>
      <c r="AU4" s="68">
        <f t="shared" si="1"/>
        <v>0</v>
      </c>
      <c r="AV4" s="68">
        <f t="shared" si="1"/>
        <v>1</v>
      </c>
      <c r="AW4" s="68">
        <f t="shared" si="1"/>
        <v>1</v>
      </c>
      <c r="AX4" s="68">
        <f t="shared" si="1"/>
        <v>0</v>
      </c>
      <c r="AY4" s="68">
        <f t="shared" si="1"/>
        <v>0</v>
      </c>
      <c r="AZ4" s="68">
        <f t="shared" si="1"/>
        <v>0</v>
      </c>
      <c r="BA4" s="68">
        <f t="shared" si="1"/>
        <v>0</v>
      </c>
      <c r="BB4" s="68">
        <f t="shared" si="1"/>
        <v>0</v>
      </c>
      <c r="BC4" s="68">
        <f t="shared" si="1"/>
        <v>0</v>
      </c>
      <c r="BD4" s="68">
        <f t="shared" si="1"/>
        <v>0</v>
      </c>
      <c r="BE4" s="68">
        <f t="shared" si="1"/>
        <v>0</v>
      </c>
      <c r="BF4" s="68">
        <f t="shared" si="1"/>
        <v>0</v>
      </c>
      <c r="BG4" s="68">
        <f t="shared" si="1"/>
        <v>0</v>
      </c>
      <c r="BH4" s="68">
        <f t="shared" si="1"/>
        <v>1</v>
      </c>
      <c r="BI4" s="68">
        <f t="shared" si="1"/>
        <v>2</v>
      </c>
      <c r="BJ4" s="68">
        <f t="shared" si="1"/>
        <v>0</v>
      </c>
      <c r="BK4" s="68">
        <f t="shared" si="1"/>
        <v>0</v>
      </c>
      <c r="BL4" s="68">
        <f t="shared" si="1"/>
        <v>0</v>
      </c>
      <c r="BM4" s="68">
        <f t="shared" si="1"/>
        <v>0</v>
      </c>
      <c r="BN4" s="68">
        <f t="shared" si="1"/>
        <v>2</v>
      </c>
      <c r="BO4" s="68">
        <f t="shared" si="1"/>
        <v>0</v>
      </c>
      <c r="BP4" s="68">
        <f t="shared" si="1"/>
        <v>0</v>
      </c>
      <c r="BQ4" s="68">
        <f t="shared" si="1"/>
        <v>0</v>
      </c>
      <c r="BR4" s="68">
        <f t="shared" si="1"/>
        <v>0</v>
      </c>
      <c r="BS4" s="68">
        <f t="shared" si="1"/>
        <v>0</v>
      </c>
      <c r="BT4" s="68">
        <f t="shared" si="1"/>
        <v>0</v>
      </c>
      <c r="BU4" s="68">
        <f t="shared" si="1"/>
        <v>0</v>
      </c>
      <c r="BV4" s="68">
        <f t="shared" si="1"/>
        <v>0</v>
      </c>
      <c r="BW4" s="68">
        <f t="shared" si="1"/>
        <v>0</v>
      </c>
      <c r="BX4" s="68">
        <f t="shared" si="1"/>
        <v>1</v>
      </c>
      <c r="BY4" s="68">
        <f t="shared" si="1"/>
        <v>0</v>
      </c>
      <c r="BZ4" s="68">
        <f t="shared" si="1"/>
        <v>0</v>
      </c>
      <c r="CA4" s="68">
        <f t="shared" si="1"/>
        <v>0</v>
      </c>
      <c r="CB4" s="68">
        <f t="shared" si="1"/>
        <v>0</v>
      </c>
      <c r="CC4" s="68">
        <f t="shared" si="1"/>
        <v>0</v>
      </c>
      <c r="CD4" s="68">
        <f t="shared" si="1"/>
        <v>0</v>
      </c>
      <c r="CE4" s="68">
        <f t="shared" si="1"/>
        <v>0</v>
      </c>
      <c r="CF4" s="69"/>
    </row>
    <row r="5" spans="1:84" x14ac:dyDescent="0.2">
      <c r="A5" s="66" t="s">
        <v>8</v>
      </c>
      <c r="B5" s="67" t="s">
        <v>116</v>
      </c>
      <c r="C5" s="67" t="s">
        <v>163</v>
      </c>
      <c r="D5" s="68">
        <f>VLOOKUP($A5,Income!$A$2:$H$70,8,0)</f>
        <v>55</v>
      </c>
      <c r="E5" s="68">
        <f>VLOOKUP($A5,'Child Inc'!$A$2:$H$70,8,0)</f>
        <v>44</v>
      </c>
      <c r="F5" s="68">
        <f>VLOOKUP($A5,'Elderly Inc'!$A$2:$H$70,8,0)</f>
        <v>48</v>
      </c>
      <c r="G5" s="68">
        <f>VLOOKUP($A5,Employment!$A$2:$H$70,8,0)</f>
        <v>50</v>
      </c>
      <c r="H5" s="68">
        <f>VLOOKUP($A5,'Health Depr &amp; Disability'!$A$2:$H$70,8,0)</f>
        <v>56</v>
      </c>
      <c r="I5" s="68">
        <f>VLOOKUP($A5,'Education Skills &amp; Training'!$A$2:$H$70,8,0)</f>
        <v>17</v>
      </c>
      <c r="J5" s="68">
        <f>VLOOKUP($A5,'Skills Sub-Domain'!$A$2:$H$70,8,0)</f>
        <v>25</v>
      </c>
      <c r="K5" s="68">
        <f>VLOOKUP($A5,'Barriers to Housing &amp; Services'!$A$2:$H$70,8,0)</f>
        <v>30</v>
      </c>
      <c r="L5" s="68">
        <f>VLOOKUP($A5,'Barriers To Hsg Geographical'!$A$2:$H$70,8,0)</f>
        <v>35</v>
      </c>
      <c r="M5" s="68">
        <f>VLOOKUP($A5,Crime!$A$2:$H$70,8,0)</f>
        <v>58</v>
      </c>
      <c r="N5" s="68">
        <f>VLOOKUP($A5,'Living Environment'!$A$2:$H$70,8,0)</f>
        <v>42</v>
      </c>
      <c r="O5" s="75">
        <f t="shared" ref="O5:O68" si="2">COUNTIF(D5:N5,O$3)</f>
        <v>0</v>
      </c>
      <c r="P5" s="76">
        <f t="shared" si="0"/>
        <v>0</v>
      </c>
      <c r="Q5" s="76">
        <f t="shared" si="0"/>
        <v>0</v>
      </c>
      <c r="R5" s="76">
        <f t="shared" si="0"/>
        <v>0</v>
      </c>
      <c r="S5" s="77">
        <f t="shared" si="0"/>
        <v>0</v>
      </c>
      <c r="T5" s="75">
        <f t="shared" si="0"/>
        <v>0</v>
      </c>
      <c r="U5" s="76">
        <f t="shared" si="0"/>
        <v>0</v>
      </c>
      <c r="V5" s="76">
        <f t="shared" si="0"/>
        <v>0</v>
      </c>
      <c r="W5" s="76">
        <f t="shared" si="0"/>
        <v>0</v>
      </c>
      <c r="X5" s="77">
        <f t="shared" si="0"/>
        <v>0</v>
      </c>
      <c r="Y5" s="68">
        <f t="shared" si="0"/>
        <v>0</v>
      </c>
      <c r="Z5" s="68">
        <f t="shared" si="0"/>
        <v>0</v>
      </c>
      <c r="AA5" s="68">
        <f t="shared" si="0"/>
        <v>0</v>
      </c>
      <c r="AB5" s="68">
        <f t="shared" si="0"/>
        <v>0</v>
      </c>
      <c r="AC5" s="68">
        <f t="shared" si="0"/>
        <v>0</v>
      </c>
      <c r="AD5" s="68">
        <f t="shared" si="0"/>
        <v>0</v>
      </c>
      <c r="AE5" s="68">
        <f t="shared" si="0"/>
        <v>1</v>
      </c>
      <c r="AF5" s="68">
        <f t="shared" si="1"/>
        <v>0</v>
      </c>
      <c r="AG5" s="68">
        <f t="shared" si="1"/>
        <v>0</v>
      </c>
      <c r="AH5" s="68">
        <f t="shared" si="1"/>
        <v>0</v>
      </c>
      <c r="AI5" s="68">
        <f t="shared" si="1"/>
        <v>0</v>
      </c>
      <c r="AJ5" s="68">
        <f t="shared" si="1"/>
        <v>0</v>
      </c>
      <c r="AK5" s="68">
        <f t="shared" si="1"/>
        <v>0</v>
      </c>
      <c r="AL5" s="68">
        <f t="shared" si="1"/>
        <v>0</v>
      </c>
      <c r="AM5" s="68">
        <f t="shared" si="1"/>
        <v>1</v>
      </c>
      <c r="AN5" s="68">
        <f t="shared" si="1"/>
        <v>0</v>
      </c>
      <c r="AO5" s="68">
        <f t="shared" si="1"/>
        <v>0</v>
      </c>
      <c r="AP5" s="68">
        <f t="shared" si="1"/>
        <v>0</v>
      </c>
      <c r="AQ5" s="68">
        <f t="shared" si="1"/>
        <v>0</v>
      </c>
      <c r="AR5" s="68">
        <f t="shared" si="1"/>
        <v>1</v>
      </c>
      <c r="AS5" s="68">
        <f t="shared" si="1"/>
        <v>0</v>
      </c>
      <c r="AT5" s="68">
        <f t="shared" si="1"/>
        <v>0</v>
      </c>
      <c r="AU5" s="68">
        <f t="shared" si="1"/>
        <v>0</v>
      </c>
      <c r="AV5" s="68">
        <f t="shared" si="1"/>
        <v>0</v>
      </c>
      <c r="AW5" s="68">
        <f t="shared" si="1"/>
        <v>1</v>
      </c>
      <c r="AX5" s="68">
        <f t="shared" si="1"/>
        <v>0</v>
      </c>
      <c r="AY5" s="68">
        <f t="shared" si="1"/>
        <v>0</v>
      </c>
      <c r="AZ5" s="68">
        <f t="shared" si="1"/>
        <v>0</v>
      </c>
      <c r="BA5" s="68">
        <f t="shared" si="1"/>
        <v>0</v>
      </c>
      <c r="BB5" s="68">
        <f t="shared" si="1"/>
        <v>0</v>
      </c>
      <c r="BC5" s="68">
        <f t="shared" si="1"/>
        <v>0</v>
      </c>
      <c r="BD5" s="68">
        <f t="shared" si="1"/>
        <v>1</v>
      </c>
      <c r="BE5" s="68">
        <f t="shared" si="1"/>
        <v>0</v>
      </c>
      <c r="BF5" s="68">
        <f t="shared" si="1"/>
        <v>1</v>
      </c>
      <c r="BG5" s="68">
        <f t="shared" si="1"/>
        <v>0</v>
      </c>
      <c r="BH5" s="68">
        <f t="shared" si="1"/>
        <v>0</v>
      </c>
      <c r="BI5" s="68">
        <f t="shared" si="1"/>
        <v>0</v>
      </c>
      <c r="BJ5" s="68">
        <f t="shared" si="1"/>
        <v>1</v>
      </c>
      <c r="BK5" s="68">
        <f t="shared" si="1"/>
        <v>0</v>
      </c>
      <c r="BL5" s="68">
        <f t="shared" si="1"/>
        <v>1</v>
      </c>
      <c r="BM5" s="68">
        <f t="shared" si="1"/>
        <v>0</v>
      </c>
      <c r="BN5" s="68">
        <f t="shared" si="1"/>
        <v>0</v>
      </c>
      <c r="BO5" s="68">
        <f t="shared" si="1"/>
        <v>0</v>
      </c>
      <c r="BP5" s="68">
        <f t="shared" si="1"/>
        <v>0</v>
      </c>
      <c r="BQ5" s="68">
        <f t="shared" si="1"/>
        <v>1</v>
      </c>
      <c r="BR5" s="68">
        <f t="shared" si="1"/>
        <v>1</v>
      </c>
      <c r="BS5" s="68">
        <f t="shared" si="1"/>
        <v>0</v>
      </c>
      <c r="BT5" s="68">
        <f t="shared" si="1"/>
        <v>1</v>
      </c>
      <c r="BU5" s="68">
        <f t="shared" si="1"/>
        <v>0</v>
      </c>
      <c r="BV5" s="68">
        <f t="shared" si="1"/>
        <v>0</v>
      </c>
      <c r="BW5" s="68">
        <f t="shared" si="1"/>
        <v>0</v>
      </c>
      <c r="BX5" s="68">
        <f t="shared" si="1"/>
        <v>0</v>
      </c>
      <c r="BY5" s="68">
        <f t="shared" si="1"/>
        <v>0</v>
      </c>
      <c r="BZ5" s="68">
        <f t="shared" si="1"/>
        <v>0</v>
      </c>
      <c r="CA5" s="68">
        <f t="shared" si="1"/>
        <v>0</v>
      </c>
      <c r="CB5" s="68">
        <f t="shared" si="1"/>
        <v>0</v>
      </c>
      <c r="CC5" s="68">
        <f t="shared" si="1"/>
        <v>0</v>
      </c>
      <c r="CD5" s="68">
        <f t="shared" si="1"/>
        <v>0</v>
      </c>
      <c r="CE5" s="68">
        <f t="shared" si="1"/>
        <v>0</v>
      </c>
      <c r="CF5" s="69"/>
    </row>
    <row r="6" spans="1:84" x14ac:dyDescent="0.2">
      <c r="A6" s="66" t="s">
        <v>9</v>
      </c>
      <c r="B6" s="67" t="s">
        <v>116</v>
      </c>
      <c r="C6" s="67" t="s">
        <v>124</v>
      </c>
      <c r="D6" s="68">
        <f>VLOOKUP($A6,Income!$A$2:$H$70,8,0)</f>
        <v>12</v>
      </c>
      <c r="E6" s="68">
        <f>VLOOKUP($A6,'Child Inc'!$A$2:$H$70,8,0)</f>
        <v>8</v>
      </c>
      <c r="F6" s="68">
        <f>VLOOKUP($A6,'Elderly Inc'!$A$2:$H$70,8,0)</f>
        <v>22</v>
      </c>
      <c r="G6" s="68">
        <f>VLOOKUP($A6,Employment!$A$2:$H$70,8,0)</f>
        <v>19</v>
      </c>
      <c r="H6" s="68">
        <f>VLOOKUP($A6,'Health Depr &amp; Disability'!$A$2:$H$70,8,0)</f>
        <v>15</v>
      </c>
      <c r="I6" s="68">
        <f>VLOOKUP($A6,'Education Skills &amp; Training'!$A$2:$H$70,8,0)</f>
        <v>20</v>
      </c>
      <c r="J6" s="68">
        <f>VLOOKUP($A6,'Skills Sub-Domain'!$A$2:$H$70,8,0)</f>
        <v>26</v>
      </c>
      <c r="K6" s="68">
        <f>VLOOKUP($A6,'Barriers to Housing &amp; Services'!$A$2:$H$70,8,0)</f>
        <v>61</v>
      </c>
      <c r="L6" s="68">
        <f>VLOOKUP($A6,'Barriers To Hsg Geographical'!$A$2:$H$70,8,0)</f>
        <v>61</v>
      </c>
      <c r="M6" s="68">
        <f>VLOOKUP($A6,Crime!$A$2:$H$70,8,0)</f>
        <v>21</v>
      </c>
      <c r="N6" s="68">
        <f>VLOOKUP($A6,'Living Environment'!$A$2:$H$70,8,0)</f>
        <v>39</v>
      </c>
      <c r="O6" s="75">
        <f t="shared" si="2"/>
        <v>0</v>
      </c>
      <c r="P6" s="76">
        <f t="shared" si="0"/>
        <v>0</v>
      </c>
      <c r="Q6" s="76">
        <f t="shared" si="0"/>
        <v>0</v>
      </c>
      <c r="R6" s="76">
        <f t="shared" si="0"/>
        <v>0</v>
      </c>
      <c r="S6" s="77">
        <f t="shared" si="0"/>
        <v>0</v>
      </c>
      <c r="T6" s="75">
        <f t="shared" si="0"/>
        <v>0</v>
      </c>
      <c r="U6" s="76">
        <f t="shared" si="0"/>
        <v>0</v>
      </c>
      <c r="V6" s="76">
        <f t="shared" si="0"/>
        <v>1</v>
      </c>
      <c r="W6" s="76">
        <f t="shared" si="0"/>
        <v>0</v>
      </c>
      <c r="X6" s="77">
        <f t="shared" si="0"/>
        <v>0</v>
      </c>
      <c r="Y6" s="68">
        <f t="shared" si="0"/>
        <v>0</v>
      </c>
      <c r="Z6" s="68">
        <f t="shared" si="0"/>
        <v>1</v>
      </c>
      <c r="AA6" s="68">
        <f t="shared" si="0"/>
        <v>0</v>
      </c>
      <c r="AB6" s="68">
        <f t="shared" si="0"/>
        <v>0</v>
      </c>
      <c r="AC6" s="68">
        <f t="shared" si="0"/>
        <v>1</v>
      </c>
      <c r="AD6" s="68">
        <f t="shared" si="0"/>
        <v>0</v>
      </c>
      <c r="AE6" s="68">
        <f t="shared" si="0"/>
        <v>0</v>
      </c>
      <c r="AF6" s="68">
        <f t="shared" si="1"/>
        <v>0</v>
      </c>
      <c r="AG6" s="68">
        <f t="shared" si="1"/>
        <v>1</v>
      </c>
      <c r="AH6" s="68">
        <f t="shared" si="1"/>
        <v>1</v>
      </c>
      <c r="AI6" s="68">
        <f t="shared" si="1"/>
        <v>1</v>
      </c>
      <c r="AJ6" s="68">
        <f t="shared" si="1"/>
        <v>1</v>
      </c>
      <c r="AK6" s="68">
        <f t="shared" si="1"/>
        <v>0</v>
      </c>
      <c r="AL6" s="68">
        <f t="shared" si="1"/>
        <v>0</v>
      </c>
      <c r="AM6" s="68">
        <f t="shared" si="1"/>
        <v>0</v>
      </c>
      <c r="AN6" s="68">
        <f t="shared" si="1"/>
        <v>1</v>
      </c>
      <c r="AO6" s="68">
        <f t="shared" si="1"/>
        <v>0</v>
      </c>
      <c r="AP6" s="68">
        <f t="shared" si="1"/>
        <v>0</v>
      </c>
      <c r="AQ6" s="68">
        <f t="shared" si="1"/>
        <v>0</v>
      </c>
      <c r="AR6" s="68">
        <f t="shared" si="1"/>
        <v>0</v>
      </c>
      <c r="AS6" s="68">
        <f t="shared" si="1"/>
        <v>0</v>
      </c>
      <c r="AT6" s="68">
        <f t="shared" si="1"/>
        <v>0</v>
      </c>
      <c r="AU6" s="68">
        <f t="shared" si="1"/>
        <v>0</v>
      </c>
      <c r="AV6" s="68">
        <f t="shared" si="1"/>
        <v>0</v>
      </c>
      <c r="AW6" s="68">
        <f t="shared" si="1"/>
        <v>0</v>
      </c>
      <c r="AX6" s="68">
        <f t="shared" si="1"/>
        <v>0</v>
      </c>
      <c r="AY6" s="68">
        <f t="shared" si="1"/>
        <v>0</v>
      </c>
      <c r="AZ6" s="68">
        <f t="shared" si="1"/>
        <v>0</v>
      </c>
      <c r="BA6" s="68">
        <f t="shared" si="1"/>
        <v>1</v>
      </c>
      <c r="BB6" s="68">
        <f t="shared" si="1"/>
        <v>0</v>
      </c>
      <c r="BC6" s="68">
        <f t="shared" si="1"/>
        <v>0</v>
      </c>
      <c r="BD6" s="68">
        <f t="shared" si="1"/>
        <v>0</v>
      </c>
      <c r="BE6" s="68">
        <f t="shared" si="1"/>
        <v>0</v>
      </c>
      <c r="BF6" s="68">
        <f t="shared" si="1"/>
        <v>0</v>
      </c>
      <c r="BG6" s="68">
        <f t="shared" si="1"/>
        <v>0</v>
      </c>
      <c r="BH6" s="68">
        <f t="shared" si="1"/>
        <v>0</v>
      </c>
      <c r="BI6" s="68">
        <f t="shared" si="1"/>
        <v>0</v>
      </c>
      <c r="BJ6" s="68">
        <f t="shared" si="1"/>
        <v>0</v>
      </c>
      <c r="BK6" s="68">
        <f t="shared" si="1"/>
        <v>0</v>
      </c>
      <c r="BL6" s="68">
        <f t="shared" si="1"/>
        <v>0</v>
      </c>
      <c r="BM6" s="68">
        <f t="shared" si="1"/>
        <v>0</v>
      </c>
      <c r="BN6" s="68">
        <f t="shared" si="1"/>
        <v>0</v>
      </c>
      <c r="BO6" s="68">
        <f t="shared" si="1"/>
        <v>0</v>
      </c>
      <c r="BP6" s="68">
        <f t="shared" si="1"/>
        <v>0</v>
      </c>
      <c r="BQ6" s="68">
        <f t="shared" si="1"/>
        <v>0</v>
      </c>
      <c r="BR6" s="68">
        <f t="shared" si="1"/>
        <v>0</v>
      </c>
      <c r="BS6" s="68">
        <f t="shared" si="1"/>
        <v>0</v>
      </c>
      <c r="BT6" s="68">
        <f t="shared" si="1"/>
        <v>0</v>
      </c>
      <c r="BU6" s="68">
        <f t="shared" si="1"/>
        <v>0</v>
      </c>
      <c r="BV6" s="68">
        <f t="shared" si="1"/>
        <v>0</v>
      </c>
      <c r="BW6" s="68">
        <f t="shared" si="1"/>
        <v>2</v>
      </c>
      <c r="BX6" s="68">
        <f t="shared" si="1"/>
        <v>0</v>
      </c>
      <c r="BY6" s="68">
        <f t="shared" si="1"/>
        <v>0</v>
      </c>
      <c r="BZ6" s="68">
        <f t="shared" si="1"/>
        <v>0</v>
      </c>
      <c r="CA6" s="68">
        <f t="shared" si="1"/>
        <v>0</v>
      </c>
      <c r="CB6" s="68">
        <f t="shared" si="1"/>
        <v>0</v>
      </c>
      <c r="CC6" s="68">
        <f t="shared" si="1"/>
        <v>0</v>
      </c>
      <c r="CD6" s="68">
        <f t="shared" si="1"/>
        <v>0</v>
      </c>
      <c r="CE6" s="68">
        <f t="shared" si="1"/>
        <v>0</v>
      </c>
      <c r="CF6" s="69"/>
    </row>
    <row r="7" spans="1:84" x14ac:dyDescent="0.2">
      <c r="A7" s="66" t="s">
        <v>11</v>
      </c>
      <c r="B7" s="67" t="s">
        <v>116</v>
      </c>
      <c r="C7" s="67" t="s">
        <v>117</v>
      </c>
      <c r="D7" s="68">
        <f>VLOOKUP($A7,Income!$A$2:$H$70,8,0)</f>
        <v>8</v>
      </c>
      <c r="E7" s="68">
        <f>VLOOKUP($A7,'Child Inc'!$A$2:$H$70,8,0)</f>
        <v>6</v>
      </c>
      <c r="F7" s="68">
        <f>VLOOKUP($A7,'Elderly Inc'!$A$2:$H$70,8,0)</f>
        <v>17</v>
      </c>
      <c r="G7" s="68">
        <f>VLOOKUP($A7,Employment!$A$2:$H$70,8,0)</f>
        <v>16</v>
      </c>
      <c r="H7" s="68">
        <f>VLOOKUP($A7,'Health Depr &amp; Disability'!$A$2:$H$70,8,0)</f>
        <v>26</v>
      </c>
      <c r="I7" s="68">
        <f>VLOOKUP($A7,'Education Skills &amp; Training'!$A$2:$H$70,8,0)</f>
        <v>10</v>
      </c>
      <c r="J7" s="68">
        <f>VLOOKUP($A7,'Skills Sub-Domain'!$A$2:$H$70,8,0)</f>
        <v>7</v>
      </c>
      <c r="K7" s="68">
        <f>VLOOKUP($A7,'Barriers to Housing &amp; Services'!$A$2:$H$70,8,0)</f>
        <v>65</v>
      </c>
      <c r="L7" s="68">
        <f>VLOOKUP($A7,'Barriers To Hsg Geographical'!$A$2:$H$70,8,0)</f>
        <v>64</v>
      </c>
      <c r="M7" s="68">
        <f>VLOOKUP($A7,Crime!$A$2:$H$70,8,0)</f>
        <v>20</v>
      </c>
      <c r="N7" s="68">
        <f>VLOOKUP($A7,'Living Environment'!$A$2:$H$70,8,0)</f>
        <v>47</v>
      </c>
      <c r="O7" s="75">
        <f t="shared" si="2"/>
        <v>0</v>
      </c>
      <c r="P7" s="76">
        <f t="shared" si="0"/>
        <v>0</v>
      </c>
      <c r="Q7" s="76">
        <f t="shared" si="0"/>
        <v>0</v>
      </c>
      <c r="R7" s="76">
        <f t="shared" si="0"/>
        <v>0</v>
      </c>
      <c r="S7" s="77">
        <f t="shared" si="0"/>
        <v>0</v>
      </c>
      <c r="T7" s="75">
        <f t="shared" si="0"/>
        <v>1</v>
      </c>
      <c r="U7" s="76">
        <f t="shared" si="0"/>
        <v>1</v>
      </c>
      <c r="V7" s="76">
        <f t="shared" si="0"/>
        <v>1</v>
      </c>
      <c r="W7" s="76">
        <f t="shared" si="0"/>
        <v>0</v>
      </c>
      <c r="X7" s="77">
        <f t="shared" si="0"/>
        <v>1</v>
      </c>
      <c r="Y7" s="68">
        <f t="shared" si="0"/>
        <v>0</v>
      </c>
      <c r="Z7" s="68">
        <f t="shared" si="0"/>
        <v>0</v>
      </c>
      <c r="AA7" s="68">
        <f t="shared" si="0"/>
        <v>0</v>
      </c>
      <c r="AB7" s="68">
        <f t="shared" si="0"/>
        <v>0</v>
      </c>
      <c r="AC7" s="68">
        <f t="shared" si="0"/>
        <v>0</v>
      </c>
      <c r="AD7" s="68">
        <f t="shared" si="0"/>
        <v>1</v>
      </c>
      <c r="AE7" s="68">
        <f t="shared" si="0"/>
        <v>1</v>
      </c>
      <c r="AF7" s="68">
        <f t="shared" si="1"/>
        <v>0</v>
      </c>
      <c r="AG7" s="68">
        <f t="shared" si="1"/>
        <v>0</v>
      </c>
      <c r="AH7" s="68">
        <f t="shared" si="1"/>
        <v>1</v>
      </c>
      <c r="AI7" s="68">
        <f t="shared" si="1"/>
        <v>0</v>
      </c>
      <c r="AJ7" s="68">
        <f t="shared" si="1"/>
        <v>0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1</v>
      </c>
      <c r="AO7" s="68">
        <f t="shared" si="1"/>
        <v>0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0</v>
      </c>
      <c r="AU7" s="68">
        <f t="shared" si="1"/>
        <v>0</v>
      </c>
      <c r="AV7" s="68">
        <f t="shared" si="1"/>
        <v>0</v>
      </c>
      <c r="AW7" s="68">
        <f t="shared" si="1"/>
        <v>0</v>
      </c>
      <c r="AX7" s="68">
        <f t="shared" si="1"/>
        <v>0</v>
      </c>
      <c r="AY7" s="68">
        <f t="shared" si="1"/>
        <v>0</v>
      </c>
      <c r="AZ7" s="68">
        <f t="shared" si="1"/>
        <v>0</v>
      </c>
      <c r="BA7" s="68">
        <f t="shared" si="1"/>
        <v>0</v>
      </c>
      <c r="BB7" s="68">
        <f t="shared" si="1"/>
        <v>0</v>
      </c>
      <c r="BC7" s="68">
        <f t="shared" si="1"/>
        <v>0</v>
      </c>
      <c r="BD7" s="68">
        <f t="shared" si="1"/>
        <v>0</v>
      </c>
      <c r="BE7" s="68">
        <f t="shared" si="1"/>
        <v>0</v>
      </c>
      <c r="BF7" s="68">
        <f t="shared" si="1"/>
        <v>0</v>
      </c>
      <c r="BG7" s="68">
        <f t="shared" si="1"/>
        <v>0</v>
      </c>
      <c r="BH7" s="68">
        <f t="shared" si="1"/>
        <v>0</v>
      </c>
      <c r="BI7" s="68">
        <f t="shared" si="1"/>
        <v>1</v>
      </c>
      <c r="BJ7" s="68">
        <f t="shared" si="1"/>
        <v>0</v>
      </c>
      <c r="BK7" s="68">
        <f t="shared" si="1"/>
        <v>0</v>
      </c>
      <c r="BL7" s="68">
        <f t="shared" si="1"/>
        <v>0</v>
      </c>
      <c r="BM7" s="68">
        <f t="shared" si="1"/>
        <v>0</v>
      </c>
      <c r="BN7" s="68">
        <f t="shared" si="1"/>
        <v>0</v>
      </c>
      <c r="BO7" s="68">
        <f t="shared" si="1"/>
        <v>0</v>
      </c>
      <c r="BP7" s="68">
        <f t="shared" si="1"/>
        <v>0</v>
      </c>
      <c r="BQ7" s="68">
        <f t="shared" si="1"/>
        <v>0</v>
      </c>
      <c r="BR7" s="68">
        <f t="shared" si="1"/>
        <v>0</v>
      </c>
      <c r="BS7" s="68">
        <f t="shared" si="1"/>
        <v>0</v>
      </c>
      <c r="BT7" s="68">
        <f t="shared" si="1"/>
        <v>0</v>
      </c>
      <c r="BU7" s="68">
        <f t="shared" si="1"/>
        <v>0</v>
      </c>
      <c r="BV7" s="68">
        <f t="shared" si="1"/>
        <v>0</v>
      </c>
      <c r="BW7" s="68">
        <f t="shared" si="1"/>
        <v>0</v>
      </c>
      <c r="BX7" s="68">
        <f t="shared" si="1"/>
        <v>0</v>
      </c>
      <c r="BY7" s="68">
        <f t="shared" si="1"/>
        <v>0</v>
      </c>
      <c r="BZ7" s="68">
        <f t="shared" si="1"/>
        <v>1</v>
      </c>
      <c r="CA7" s="68">
        <f t="shared" si="1"/>
        <v>1</v>
      </c>
      <c r="CB7" s="68">
        <f t="shared" si="1"/>
        <v>0</v>
      </c>
      <c r="CC7" s="68">
        <f t="shared" si="1"/>
        <v>0</v>
      </c>
      <c r="CD7" s="68">
        <f t="shared" si="1"/>
        <v>0</v>
      </c>
      <c r="CE7" s="68">
        <f t="shared" si="1"/>
        <v>0</v>
      </c>
      <c r="CF7" s="69"/>
    </row>
    <row r="8" spans="1:84" x14ac:dyDescent="0.2">
      <c r="A8" s="64" t="s">
        <v>12</v>
      </c>
      <c r="B8" s="65" t="s">
        <v>93</v>
      </c>
      <c r="C8" s="65" t="s">
        <v>93</v>
      </c>
      <c r="D8">
        <f>VLOOKUP($A8,Income!$A$2:$H$70,8,0)</f>
        <v>40</v>
      </c>
      <c r="E8">
        <f>VLOOKUP($A8,'Child Inc'!$A$2:$H$70,8,0)</f>
        <v>42</v>
      </c>
      <c r="F8">
        <f>VLOOKUP($A8,'Elderly Inc'!$A$2:$H$70,8,0)</f>
        <v>28</v>
      </c>
      <c r="G8">
        <f>VLOOKUP($A8,Employment!$A$2:$H$70,8,0)</f>
        <v>32</v>
      </c>
      <c r="H8">
        <f>VLOOKUP($A8,'Health Depr &amp; Disability'!$A$2:$H$70,8,0)</f>
        <v>31</v>
      </c>
      <c r="I8">
        <f>VLOOKUP($A8,'Education Skills &amp; Training'!$A$2:$H$70,8,0)</f>
        <v>13</v>
      </c>
      <c r="J8">
        <f>VLOOKUP($A8,'Skills Sub-Domain'!$A$2:$H$70,8,0)</f>
        <v>12</v>
      </c>
      <c r="K8">
        <f>VLOOKUP($A8,'Barriers to Housing &amp; Services'!$A$2:$H$70,8,0)</f>
        <v>5</v>
      </c>
      <c r="L8">
        <f>VLOOKUP($A8,'Barriers To Hsg Geographical'!$A$2:$H$70,8,0)</f>
        <v>5</v>
      </c>
      <c r="M8">
        <f>VLOOKUP($A8,Crime!$A$2:$H$70,8,0)</f>
        <v>31</v>
      </c>
      <c r="N8">
        <f>VLOOKUP($A8,'Living Environment'!$A$2:$H$70,8,0)</f>
        <v>9</v>
      </c>
      <c r="O8" s="78">
        <f t="shared" si="2"/>
        <v>0</v>
      </c>
      <c r="P8" s="79">
        <f t="shared" si="0"/>
        <v>0</v>
      </c>
      <c r="Q8" s="79">
        <f t="shared" si="0"/>
        <v>0</v>
      </c>
      <c r="R8" s="79">
        <f t="shared" si="0"/>
        <v>0</v>
      </c>
      <c r="S8" s="80">
        <f t="shared" si="0"/>
        <v>2</v>
      </c>
      <c r="T8" s="84">
        <f t="shared" si="0"/>
        <v>0</v>
      </c>
      <c r="U8" s="85">
        <f t="shared" si="0"/>
        <v>0</v>
      </c>
      <c r="V8" s="85">
        <f t="shared" si="0"/>
        <v>0</v>
      </c>
      <c r="W8" s="85">
        <f t="shared" si="0"/>
        <v>1</v>
      </c>
      <c r="X8" s="86">
        <f t="shared" si="0"/>
        <v>0</v>
      </c>
      <c r="Y8" s="69">
        <f t="shared" si="0"/>
        <v>0</v>
      </c>
      <c r="Z8" s="69">
        <f t="shared" si="0"/>
        <v>1</v>
      </c>
      <c r="AA8" s="69">
        <f t="shared" si="0"/>
        <v>1</v>
      </c>
      <c r="AB8" s="69">
        <f t="shared" si="0"/>
        <v>0</v>
      </c>
      <c r="AC8" s="69">
        <f t="shared" si="0"/>
        <v>0</v>
      </c>
      <c r="AD8" s="69">
        <f t="shared" si="0"/>
        <v>0</v>
      </c>
      <c r="AE8" s="69">
        <f t="shared" si="0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I8" s="69">
        <f t="shared" si="1"/>
        <v>0</v>
      </c>
      <c r="AJ8" s="69">
        <f t="shared" si="1"/>
        <v>0</v>
      </c>
      <c r="AK8" s="69">
        <f t="shared" si="1"/>
        <v>0</v>
      </c>
      <c r="AL8" s="69">
        <f t="shared" si="1"/>
        <v>0</v>
      </c>
      <c r="AM8" s="69">
        <f t="shared" si="1"/>
        <v>0</v>
      </c>
      <c r="AN8" s="69">
        <f t="shared" si="1"/>
        <v>0</v>
      </c>
      <c r="AO8" s="69">
        <f t="shared" si="1"/>
        <v>0</v>
      </c>
      <c r="AP8" s="69">
        <f t="shared" si="1"/>
        <v>1</v>
      </c>
      <c r="AQ8" s="69">
        <f t="shared" si="1"/>
        <v>0</v>
      </c>
      <c r="AR8" s="69">
        <f t="shared" si="1"/>
        <v>0</v>
      </c>
      <c r="AS8" s="69">
        <f t="shared" si="1"/>
        <v>2</v>
      </c>
      <c r="AT8" s="69">
        <f t="shared" si="1"/>
        <v>1</v>
      </c>
      <c r="AU8" s="69">
        <f t="shared" si="1"/>
        <v>0</v>
      </c>
      <c r="AV8" s="69">
        <f t="shared" si="1"/>
        <v>0</v>
      </c>
      <c r="AW8" s="69">
        <f t="shared" si="1"/>
        <v>0</v>
      </c>
      <c r="AX8" s="69">
        <f t="shared" si="1"/>
        <v>0</v>
      </c>
      <c r="AY8" s="69">
        <f t="shared" si="1"/>
        <v>0</v>
      </c>
      <c r="AZ8" s="69">
        <f t="shared" si="1"/>
        <v>0</v>
      </c>
      <c r="BA8" s="69">
        <f t="shared" si="1"/>
        <v>0</v>
      </c>
      <c r="BB8" s="69">
        <f t="shared" si="1"/>
        <v>1</v>
      </c>
      <c r="BC8" s="69">
        <f t="shared" si="1"/>
        <v>0</v>
      </c>
      <c r="BD8" s="69">
        <f t="shared" si="1"/>
        <v>1</v>
      </c>
      <c r="BE8" s="69">
        <f t="shared" si="1"/>
        <v>0</v>
      </c>
      <c r="BF8" s="69">
        <f t="shared" si="1"/>
        <v>0</v>
      </c>
      <c r="BG8" s="69">
        <f t="shared" si="1"/>
        <v>0</v>
      </c>
      <c r="BH8" s="69">
        <f t="shared" si="1"/>
        <v>0</v>
      </c>
      <c r="BI8" s="69">
        <f t="shared" si="1"/>
        <v>0</v>
      </c>
      <c r="BJ8" s="69">
        <f t="shared" si="1"/>
        <v>0</v>
      </c>
      <c r="BK8" s="69">
        <f t="shared" si="1"/>
        <v>0</v>
      </c>
      <c r="BL8" s="69">
        <f t="shared" si="1"/>
        <v>0</v>
      </c>
      <c r="BM8" s="69">
        <f t="shared" si="1"/>
        <v>0</v>
      </c>
      <c r="BN8" s="69">
        <f t="shared" si="1"/>
        <v>0</v>
      </c>
      <c r="BO8" s="69">
        <f t="shared" si="1"/>
        <v>0</v>
      </c>
      <c r="BP8" s="69">
        <f t="shared" si="1"/>
        <v>0</v>
      </c>
      <c r="BQ8" s="69">
        <f t="shared" si="1"/>
        <v>0</v>
      </c>
      <c r="BR8" s="69">
        <f t="shared" si="1"/>
        <v>0</v>
      </c>
      <c r="BS8" s="69">
        <f t="shared" si="1"/>
        <v>0</v>
      </c>
      <c r="BT8" s="69">
        <f t="shared" si="1"/>
        <v>0</v>
      </c>
      <c r="BU8" s="69">
        <f t="shared" si="1"/>
        <v>0</v>
      </c>
      <c r="BV8" s="69">
        <f t="shared" si="1"/>
        <v>0</v>
      </c>
      <c r="BW8" s="69">
        <f t="shared" ref="BW8:CE23" si="3">COUNTIF($D8:$N8,BW$3)</f>
        <v>0</v>
      </c>
      <c r="BX8" s="69">
        <f t="shared" si="3"/>
        <v>0</v>
      </c>
      <c r="BY8" s="69">
        <f t="shared" si="3"/>
        <v>0</v>
      </c>
      <c r="BZ8" s="69">
        <f t="shared" si="3"/>
        <v>0</v>
      </c>
      <c r="CA8" s="69">
        <f t="shared" si="3"/>
        <v>0</v>
      </c>
      <c r="CB8" s="69">
        <f t="shared" si="3"/>
        <v>0</v>
      </c>
      <c r="CC8" s="69">
        <f t="shared" si="3"/>
        <v>0</v>
      </c>
      <c r="CD8" s="69">
        <f t="shared" si="3"/>
        <v>0</v>
      </c>
      <c r="CE8" s="69">
        <f t="shared" si="3"/>
        <v>0</v>
      </c>
      <c r="CF8" s="69"/>
    </row>
    <row r="9" spans="1:84" x14ac:dyDescent="0.2">
      <c r="A9" s="66" t="s">
        <v>13</v>
      </c>
      <c r="B9" s="67" t="s">
        <v>103</v>
      </c>
      <c r="C9" s="67" t="s">
        <v>103</v>
      </c>
      <c r="D9" s="68">
        <f>VLOOKUP($A9,Income!$A$2:$H$70,8,0)</f>
        <v>58</v>
      </c>
      <c r="E9" s="68">
        <f>VLOOKUP($A9,'Child Inc'!$A$2:$H$70,8,0)</f>
        <v>58</v>
      </c>
      <c r="F9" s="68">
        <f>VLOOKUP($A9,'Elderly Inc'!$A$2:$H$70,8,0)</f>
        <v>55</v>
      </c>
      <c r="G9" s="68">
        <f>VLOOKUP($A9,Employment!$A$2:$H$70,8,0)</f>
        <v>54</v>
      </c>
      <c r="H9" s="68">
        <f>VLOOKUP($A9,'Health Depr &amp; Disability'!$A$2:$H$70,8,0)</f>
        <v>65</v>
      </c>
      <c r="I9" s="68">
        <f>VLOOKUP($A9,'Education Skills &amp; Training'!$A$2:$H$70,8,0)</f>
        <v>42</v>
      </c>
      <c r="J9" s="68">
        <f>VLOOKUP($A9,'Skills Sub-Domain'!$A$2:$H$70,8,0)</f>
        <v>37</v>
      </c>
      <c r="K9" s="68">
        <f>VLOOKUP($A9,'Barriers to Housing &amp; Services'!$A$2:$H$70,8,0)</f>
        <v>3</v>
      </c>
      <c r="L9" s="68">
        <f>VLOOKUP($A9,'Barriers To Hsg Geographical'!$A$2:$H$70,8,0)</f>
        <v>3</v>
      </c>
      <c r="M9" s="68">
        <f>VLOOKUP($A9,Crime!$A$2:$H$70,8,0)</f>
        <v>55</v>
      </c>
      <c r="N9" s="68">
        <f>VLOOKUP($A9,'Living Environment'!$A$2:$H$70,8,0)</f>
        <v>2</v>
      </c>
      <c r="O9" s="75">
        <f t="shared" si="2"/>
        <v>0</v>
      </c>
      <c r="P9" s="76">
        <f t="shared" si="0"/>
        <v>1</v>
      </c>
      <c r="Q9" s="76">
        <f t="shared" si="0"/>
        <v>2</v>
      </c>
      <c r="R9" s="76">
        <f t="shared" si="0"/>
        <v>0</v>
      </c>
      <c r="S9" s="77">
        <f t="shared" si="0"/>
        <v>0</v>
      </c>
      <c r="T9" s="75">
        <f t="shared" si="0"/>
        <v>0</v>
      </c>
      <c r="U9" s="76">
        <f t="shared" si="0"/>
        <v>0</v>
      </c>
      <c r="V9" s="76">
        <f t="shared" si="0"/>
        <v>0</v>
      </c>
      <c r="W9" s="76">
        <f t="shared" si="0"/>
        <v>0</v>
      </c>
      <c r="X9" s="77">
        <f t="shared" si="0"/>
        <v>0</v>
      </c>
      <c r="Y9" s="68">
        <f t="shared" si="0"/>
        <v>0</v>
      </c>
      <c r="Z9" s="68">
        <f t="shared" si="0"/>
        <v>0</v>
      </c>
      <c r="AA9" s="68">
        <f t="shared" si="0"/>
        <v>0</v>
      </c>
      <c r="AB9" s="68">
        <f t="shared" si="0"/>
        <v>0</v>
      </c>
      <c r="AC9" s="68">
        <f t="shared" si="0"/>
        <v>0</v>
      </c>
      <c r="AD9" s="68">
        <f t="shared" si="0"/>
        <v>0</v>
      </c>
      <c r="AE9" s="68">
        <f t="shared" si="0"/>
        <v>0</v>
      </c>
      <c r="AF9" s="68">
        <f t="shared" ref="AF9:AU24" si="4">COUNTIF($D9:$N9,AF$3)</f>
        <v>0</v>
      </c>
      <c r="AG9" s="68">
        <f t="shared" si="4"/>
        <v>0</v>
      </c>
      <c r="AH9" s="68">
        <f t="shared" si="4"/>
        <v>0</v>
      </c>
      <c r="AI9" s="68">
        <f t="shared" si="4"/>
        <v>0</v>
      </c>
      <c r="AJ9" s="68">
        <f t="shared" si="4"/>
        <v>0</v>
      </c>
      <c r="AK9" s="68">
        <f t="shared" si="4"/>
        <v>0</v>
      </c>
      <c r="AL9" s="68">
        <f t="shared" si="4"/>
        <v>0</v>
      </c>
      <c r="AM9" s="68">
        <f t="shared" si="4"/>
        <v>0</v>
      </c>
      <c r="AN9" s="68">
        <f t="shared" si="4"/>
        <v>0</v>
      </c>
      <c r="AO9" s="68">
        <f t="shared" si="4"/>
        <v>0</v>
      </c>
      <c r="AP9" s="68">
        <f t="shared" si="4"/>
        <v>0</v>
      </c>
      <c r="AQ9" s="68">
        <f t="shared" si="4"/>
        <v>0</v>
      </c>
      <c r="AR9" s="68">
        <f t="shared" si="4"/>
        <v>0</v>
      </c>
      <c r="AS9" s="68">
        <f t="shared" si="4"/>
        <v>0</v>
      </c>
      <c r="AT9" s="68">
        <f t="shared" si="4"/>
        <v>0</v>
      </c>
      <c r="AU9" s="68">
        <f t="shared" si="4"/>
        <v>0</v>
      </c>
      <c r="AV9" s="68">
        <f t="shared" ref="AV9:BK38" si="5">COUNTIF($D9:$N9,AV$3)</f>
        <v>0</v>
      </c>
      <c r="AW9" s="68">
        <f t="shared" si="5"/>
        <v>0</v>
      </c>
      <c r="AX9" s="68">
        <f t="shared" si="5"/>
        <v>0</v>
      </c>
      <c r="AY9" s="68">
        <f t="shared" si="5"/>
        <v>1</v>
      </c>
      <c r="AZ9" s="68">
        <f t="shared" si="5"/>
        <v>0</v>
      </c>
      <c r="BA9" s="68">
        <f t="shared" si="5"/>
        <v>0</v>
      </c>
      <c r="BB9" s="68">
        <f t="shared" si="5"/>
        <v>0</v>
      </c>
      <c r="BC9" s="68">
        <f t="shared" si="5"/>
        <v>0</v>
      </c>
      <c r="BD9" s="68">
        <f t="shared" si="5"/>
        <v>1</v>
      </c>
      <c r="BE9" s="68">
        <f t="shared" si="5"/>
        <v>0</v>
      </c>
      <c r="BF9" s="68">
        <f t="shared" si="5"/>
        <v>0</v>
      </c>
      <c r="BG9" s="68">
        <f t="shared" si="5"/>
        <v>0</v>
      </c>
      <c r="BH9" s="68">
        <f t="shared" si="5"/>
        <v>0</v>
      </c>
      <c r="BI9" s="68">
        <f t="shared" si="5"/>
        <v>0</v>
      </c>
      <c r="BJ9" s="68">
        <f t="shared" si="5"/>
        <v>0</v>
      </c>
      <c r="BK9" s="68">
        <f t="shared" si="5"/>
        <v>0</v>
      </c>
      <c r="BL9" s="68">
        <f t="shared" ref="BL9:CA24" si="6">COUNTIF($D9:$N9,BL$3)</f>
        <v>0</v>
      </c>
      <c r="BM9" s="68">
        <f t="shared" si="6"/>
        <v>0</v>
      </c>
      <c r="BN9" s="68">
        <f t="shared" si="6"/>
        <v>0</v>
      </c>
      <c r="BO9" s="68">
        <f t="shared" si="6"/>
        <v>0</v>
      </c>
      <c r="BP9" s="68">
        <f t="shared" si="6"/>
        <v>1</v>
      </c>
      <c r="BQ9" s="68">
        <f t="shared" si="6"/>
        <v>2</v>
      </c>
      <c r="BR9" s="68">
        <f t="shared" si="6"/>
        <v>0</v>
      </c>
      <c r="BS9" s="68">
        <f t="shared" si="6"/>
        <v>0</v>
      </c>
      <c r="BT9" s="68">
        <f t="shared" si="6"/>
        <v>2</v>
      </c>
      <c r="BU9" s="68">
        <f t="shared" si="6"/>
        <v>0</v>
      </c>
      <c r="BV9" s="68">
        <f t="shared" si="6"/>
        <v>0</v>
      </c>
      <c r="BW9" s="68">
        <f t="shared" si="6"/>
        <v>0</v>
      </c>
      <c r="BX9" s="68">
        <f t="shared" si="6"/>
        <v>0</v>
      </c>
      <c r="BY9" s="68">
        <f t="shared" si="6"/>
        <v>0</v>
      </c>
      <c r="BZ9" s="68">
        <f t="shared" si="6"/>
        <v>0</v>
      </c>
      <c r="CA9" s="68">
        <f t="shared" si="6"/>
        <v>1</v>
      </c>
      <c r="CB9" s="68">
        <f t="shared" si="3"/>
        <v>0</v>
      </c>
      <c r="CC9" s="68">
        <f t="shared" si="3"/>
        <v>0</v>
      </c>
      <c r="CD9" s="68">
        <f t="shared" si="3"/>
        <v>0</v>
      </c>
      <c r="CE9" s="68">
        <f t="shared" si="3"/>
        <v>0</v>
      </c>
      <c r="CF9" s="69"/>
    </row>
    <row r="10" spans="1:84" x14ac:dyDescent="0.2">
      <c r="A10" s="64" t="s">
        <v>16</v>
      </c>
      <c r="B10" s="65" t="s">
        <v>105</v>
      </c>
      <c r="C10" s="65" t="s">
        <v>155</v>
      </c>
      <c r="D10">
        <f>VLOOKUP($A10,Income!$A$2:$H$70,8,0)</f>
        <v>60</v>
      </c>
      <c r="E10">
        <f>VLOOKUP($A10,'Child Inc'!$A$2:$H$70,8,0)</f>
        <v>62</v>
      </c>
      <c r="F10">
        <f>VLOOKUP($A10,'Elderly Inc'!$A$2:$H$70,8,0)</f>
        <v>58</v>
      </c>
      <c r="G10">
        <f>VLOOKUP($A10,Employment!$A$2:$H$70,8,0)</f>
        <v>31</v>
      </c>
      <c r="H10">
        <f>VLOOKUP($A10,'Health Depr &amp; Disability'!$A$2:$H$70,8,0)</f>
        <v>32</v>
      </c>
      <c r="I10">
        <f>VLOOKUP($A10,'Education Skills &amp; Training'!$A$2:$H$70,8,0)</f>
        <v>47</v>
      </c>
      <c r="J10">
        <f>VLOOKUP($A10,'Skills Sub-Domain'!$A$2:$H$70,8,0)</f>
        <v>32</v>
      </c>
      <c r="K10">
        <f>VLOOKUP($A10,'Barriers to Housing &amp; Services'!$A$2:$H$70,8,0)</f>
        <v>37</v>
      </c>
      <c r="L10">
        <f>VLOOKUP($A10,'Barriers To Hsg Geographical'!$A$2:$H$70,8,0)</f>
        <v>37</v>
      </c>
      <c r="M10">
        <f>VLOOKUP($A10,Crime!$A$2:$H$70,8,0)</f>
        <v>30</v>
      </c>
      <c r="N10">
        <f>VLOOKUP($A10,'Living Environment'!$A$2:$H$70,8,0)</f>
        <v>66</v>
      </c>
      <c r="O10" s="78">
        <f t="shared" si="2"/>
        <v>0</v>
      </c>
      <c r="P10" s="79">
        <f t="shared" si="0"/>
        <v>0</v>
      </c>
      <c r="Q10" s="79">
        <f t="shared" si="0"/>
        <v>0</v>
      </c>
      <c r="R10" s="79">
        <f t="shared" si="0"/>
        <v>0</v>
      </c>
      <c r="S10" s="80">
        <f t="shared" si="0"/>
        <v>0</v>
      </c>
      <c r="T10" s="84">
        <f t="shared" si="0"/>
        <v>0</v>
      </c>
      <c r="U10" s="85">
        <f t="shared" si="0"/>
        <v>0</v>
      </c>
      <c r="V10" s="85">
        <f t="shared" si="0"/>
        <v>0</v>
      </c>
      <c r="W10" s="85">
        <f t="shared" si="0"/>
        <v>0</v>
      </c>
      <c r="X10" s="86">
        <f t="shared" si="0"/>
        <v>0</v>
      </c>
      <c r="Y10" s="69">
        <f t="shared" si="0"/>
        <v>0</v>
      </c>
      <c r="Z10" s="69">
        <f t="shared" si="0"/>
        <v>0</v>
      </c>
      <c r="AA10" s="69">
        <f t="shared" si="0"/>
        <v>0</v>
      </c>
      <c r="AB10" s="69">
        <f t="shared" si="0"/>
        <v>0</v>
      </c>
      <c r="AC10" s="69">
        <f t="shared" si="0"/>
        <v>0</v>
      </c>
      <c r="AD10" s="69">
        <f t="shared" si="0"/>
        <v>0</v>
      </c>
      <c r="AE10" s="69">
        <f t="shared" si="0"/>
        <v>0</v>
      </c>
      <c r="AF10" s="69">
        <f t="shared" si="4"/>
        <v>0</v>
      </c>
      <c r="AG10" s="69">
        <f t="shared" si="4"/>
        <v>0</v>
      </c>
      <c r="AH10" s="69">
        <f t="shared" si="4"/>
        <v>0</v>
      </c>
      <c r="AI10" s="69">
        <f t="shared" si="4"/>
        <v>0</v>
      </c>
      <c r="AJ10" s="69">
        <f t="shared" si="4"/>
        <v>0</v>
      </c>
      <c r="AK10" s="69">
        <f t="shared" si="4"/>
        <v>0</v>
      </c>
      <c r="AL10" s="69">
        <f t="shared" si="4"/>
        <v>0</v>
      </c>
      <c r="AM10" s="69">
        <f t="shared" si="4"/>
        <v>0</v>
      </c>
      <c r="AN10" s="69">
        <f t="shared" si="4"/>
        <v>0</v>
      </c>
      <c r="AO10" s="69">
        <f t="shared" si="4"/>
        <v>0</v>
      </c>
      <c r="AP10" s="69">
        <f t="shared" si="4"/>
        <v>0</v>
      </c>
      <c r="AQ10" s="69">
        <f t="shared" si="4"/>
        <v>0</v>
      </c>
      <c r="AR10" s="69">
        <f t="shared" si="4"/>
        <v>1</v>
      </c>
      <c r="AS10" s="69">
        <f t="shared" si="4"/>
        <v>1</v>
      </c>
      <c r="AT10" s="69">
        <f t="shared" si="4"/>
        <v>2</v>
      </c>
      <c r="AU10" s="69">
        <f t="shared" si="4"/>
        <v>0</v>
      </c>
      <c r="AV10" s="69">
        <f t="shared" si="5"/>
        <v>0</v>
      </c>
      <c r="AW10" s="69">
        <f t="shared" si="5"/>
        <v>0</v>
      </c>
      <c r="AX10" s="69">
        <f t="shared" si="5"/>
        <v>0</v>
      </c>
      <c r="AY10" s="69">
        <f t="shared" si="5"/>
        <v>2</v>
      </c>
      <c r="AZ10" s="69">
        <f t="shared" si="5"/>
        <v>0</v>
      </c>
      <c r="BA10" s="69">
        <f t="shared" si="5"/>
        <v>0</v>
      </c>
      <c r="BB10" s="69">
        <f t="shared" si="5"/>
        <v>0</v>
      </c>
      <c r="BC10" s="69">
        <f t="shared" si="5"/>
        <v>0</v>
      </c>
      <c r="BD10" s="69">
        <f t="shared" si="5"/>
        <v>0</v>
      </c>
      <c r="BE10" s="69">
        <f t="shared" si="5"/>
        <v>0</v>
      </c>
      <c r="BF10" s="69">
        <f t="shared" si="5"/>
        <v>0</v>
      </c>
      <c r="BG10" s="69">
        <f t="shared" si="5"/>
        <v>0</v>
      </c>
      <c r="BH10" s="69">
        <f t="shared" si="5"/>
        <v>0</v>
      </c>
      <c r="BI10" s="69">
        <f t="shared" si="5"/>
        <v>1</v>
      </c>
      <c r="BJ10" s="69">
        <f t="shared" si="5"/>
        <v>0</v>
      </c>
      <c r="BK10" s="69">
        <f t="shared" si="5"/>
        <v>0</v>
      </c>
      <c r="BL10" s="69">
        <f t="shared" si="6"/>
        <v>0</v>
      </c>
      <c r="BM10" s="69">
        <f t="shared" si="6"/>
        <v>0</v>
      </c>
      <c r="BN10" s="69">
        <f t="shared" si="6"/>
        <v>0</v>
      </c>
      <c r="BO10" s="69">
        <f t="shared" si="6"/>
        <v>0</v>
      </c>
      <c r="BP10" s="69">
        <f t="shared" si="6"/>
        <v>0</v>
      </c>
      <c r="BQ10" s="69">
        <f t="shared" si="6"/>
        <v>0</v>
      </c>
      <c r="BR10" s="69">
        <f t="shared" si="6"/>
        <v>0</v>
      </c>
      <c r="BS10" s="69">
        <f t="shared" si="6"/>
        <v>0</v>
      </c>
      <c r="BT10" s="69">
        <f t="shared" si="6"/>
        <v>1</v>
      </c>
      <c r="BU10" s="69">
        <f t="shared" si="6"/>
        <v>0</v>
      </c>
      <c r="BV10" s="69">
        <f t="shared" si="6"/>
        <v>1</v>
      </c>
      <c r="BW10" s="69">
        <f t="shared" si="6"/>
        <v>0</v>
      </c>
      <c r="BX10" s="69">
        <f t="shared" si="6"/>
        <v>1</v>
      </c>
      <c r="BY10" s="69">
        <f t="shared" si="6"/>
        <v>0</v>
      </c>
      <c r="BZ10" s="69">
        <f t="shared" si="6"/>
        <v>0</v>
      </c>
      <c r="CA10" s="69">
        <f t="shared" si="6"/>
        <v>0</v>
      </c>
      <c r="CB10" s="69">
        <f t="shared" si="3"/>
        <v>1</v>
      </c>
      <c r="CC10" s="69">
        <f t="shared" si="3"/>
        <v>0</v>
      </c>
      <c r="CD10" s="69">
        <f t="shared" si="3"/>
        <v>0</v>
      </c>
      <c r="CE10" s="69">
        <f t="shared" si="3"/>
        <v>0</v>
      </c>
      <c r="CF10" s="69"/>
    </row>
    <row r="11" spans="1:84" x14ac:dyDescent="0.2">
      <c r="A11" s="64" t="s">
        <v>15</v>
      </c>
      <c r="B11" s="65" t="s">
        <v>105</v>
      </c>
      <c r="C11" s="65" t="s">
        <v>106</v>
      </c>
      <c r="D11">
        <f>VLOOKUP($A11,Income!$A$2:$H$70,8,0)</f>
        <v>17</v>
      </c>
      <c r="E11">
        <f>VLOOKUP($A11,'Child Inc'!$A$2:$H$70,8,0)</f>
        <v>15</v>
      </c>
      <c r="F11">
        <f>VLOOKUP($A11,'Elderly Inc'!$A$2:$H$70,8,0)</f>
        <v>13</v>
      </c>
      <c r="G11">
        <f>VLOOKUP($A11,Employment!$A$2:$H$70,8,0)</f>
        <v>25</v>
      </c>
      <c r="H11">
        <f>VLOOKUP($A11,'Health Depr &amp; Disability'!$A$2:$H$70,8,0)</f>
        <v>14</v>
      </c>
      <c r="I11">
        <f>VLOOKUP($A11,'Education Skills &amp; Training'!$A$2:$H$70,8,0)</f>
        <v>12</v>
      </c>
      <c r="J11">
        <f>VLOOKUP($A11,'Skills Sub-Domain'!$A$2:$H$70,8,0)</f>
        <v>13</v>
      </c>
      <c r="K11">
        <f>VLOOKUP($A11,'Barriers to Housing &amp; Services'!$A$2:$H$70,8,0)</f>
        <v>27</v>
      </c>
      <c r="L11">
        <f>VLOOKUP($A11,'Barriers To Hsg Geographical'!$A$2:$H$70,8,0)</f>
        <v>26</v>
      </c>
      <c r="M11">
        <f>VLOOKUP($A11,Crime!$A$2:$H$70,8,0)</f>
        <v>17</v>
      </c>
      <c r="N11">
        <f>VLOOKUP($A11,'Living Environment'!$A$2:$H$70,8,0)</f>
        <v>57</v>
      </c>
      <c r="O11" s="78">
        <f t="shared" si="2"/>
        <v>0</v>
      </c>
      <c r="P11" s="79">
        <f t="shared" si="0"/>
        <v>0</v>
      </c>
      <c r="Q11" s="79">
        <f t="shared" si="0"/>
        <v>0</v>
      </c>
      <c r="R11" s="79">
        <f t="shared" si="0"/>
        <v>0</v>
      </c>
      <c r="S11" s="80">
        <f t="shared" si="0"/>
        <v>0</v>
      </c>
      <c r="T11" s="84">
        <f t="shared" si="0"/>
        <v>0</v>
      </c>
      <c r="U11" s="85">
        <f t="shared" si="0"/>
        <v>0</v>
      </c>
      <c r="V11" s="85">
        <f t="shared" si="0"/>
        <v>0</v>
      </c>
      <c r="W11" s="85">
        <f t="shared" si="0"/>
        <v>0</v>
      </c>
      <c r="X11" s="86">
        <f t="shared" si="0"/>
        <v>0</v>
      </c>
      <c r="Y11" s="69">
        <f t="shared" si="0"/>
        <v>0</v>
      </c>
      <c r="Z11" s="69">
        <f t="shared" si="0"/>
        <v>1</v>
      </c>
      <c r="AA11" s="69">
        <f t="shared" si="0"/>
        <v>2</v>
      </c>
      <c r="AB11" s="69">
        <f t="shared" si="0"/>
        <v>1</v>
      </c>
      <c r="AC11" s="69">
        <f t="shared" si="0"/>
        <v>1</v>
      </c>
      <c r="AD11" s="69">
        <f t="shared" si="0"/>
        <v>0</v>
      </c>
      <c r="AE11" s="69">
        <f t="shared" si="0"/>
        <v>2</v>
      </c>
      <c r="AF11" s="69">
        <f t="shared" si="4"/>
        <v>0</v>
      </c>
      <c r="AG11" s="69">
        <f t="shared" si="4"/>
        <v>0</v>
      </c>
      <c r="AH11" s="69">
        <f t="shared" si="4"/>
        <v>0</v>
      </c>
      <c r="AI11" s="69">
        <f t="shared" si="4"/>
        <v>0</v>
      </c>
      <c r="AJ11" s="69">
        <f t="shared" si="4"/>
        <v>0</v>
      </c>
      <c r="AK11" s="69">
        <f t="shared" si="4"/>
        <v>0</v>
      </c>
      <c r="AL11" s="69">
        <f t="shared" si="4"/>
        <v>0</v>
      </c>
      <c r="AM11" s="69">
        <f t="shared" si="4"/>
        <v>1</v>
      </c>
      <c r="AN11" s="69">
        <f t="shared" si="4"/>
        <v>1</v>
      </c>
      <c r="AO11" s="69">
        <f t="shared" si="4"/>
        <v>1</v>
      </c>
      <c r="AP11" s="69">
        <f t="shared" si="4"/>
        <v>0</v>
      </c>
      <c r="AQ11" s="69">
        <f t="shared" si="4"/>
        <v>0</v>
      </c>
      <c r="AR11" s="69">
        <f t="shared" si="4"/>
        <v>0</v>
      </c>
      <c r="AS11" s="69">
        <f t="shared" si="4"/>
        <v>0</v>
      </c>
      <c r="AT11" s="69">
        <f t="shared" si="4"/>
        <v>0</v>
      </c>
      <c r="AU11" s="69">
        <f t="shared" si="4"/>
        <v>0</v>
      </c>
      <c r="AV11" s="69">
        <f t="shared" si="5"/>
        <v>0</v>
      </c>
      <c r="AW11" s="69">
        <f t="shared" si="5"/>
        <v>0</v>
      </c>
      <c r="AX11" s="69">
        <f t="shared" si="5"/>
        <v>0</v>
      </c>
      <c r="AY11" s="69">
        <f t="shared" si="5"/>
        <v>0</v>
      </c>
      <c r="AZ11" s="69">
        <f t="shared" si="5"/>
        <v>0</v>
      </c>
      <c r="BA11" s="69">
        <f t="shared" si="5"/>
        <v>0</v>
      </c>
      <c r="BB11" s="69">
        <f t="shared" si="5"/>
        <v>0</v>
      </c>
      <c r="BC11" s="69">
        <f t="shared" si="5"/>
        <v>0</v>
      </c>
      <c r="BD11" s="69">
        <f t="shared" si="5"/>
        <v>0</v>
      </c>
      <c r="BE11" s="69">
        <f t="shared" si="5"/>
        <v>0</v>
      </c>
      <c r="BF11" s="69">
        <f t="shared" si="5"/>
        <v>0</v>
      </c>
      <c r="BG11" s="69">
        <f t="shared" si="5"/>
        <v>0</v>
      </c>
      <c r="BH11" s="69">
        <f t="shared" si="5"/>
        <v>0</v>
      </c>
      <c r="BI11" s="69">
        <f t="shared" si="5"/>
        <v>0</v>
      </c>
      <c r="BJ11" s="69">
        <f t="shared" si="5"/>
        <v>0</v>
      </c>
      <c r="BK11" s="69">
        <f t="shared" si="5"/>
        <v>0</v>
      </c>
      <c r="BL11" s="69">
        <f t="shared" si="6"/>
        <v>0</v>
      </c>
      <c r="BM11" s="69">
        <f t="shared" si="6"/>
        <v>0</v>
      </c>
      <c r="BN11" s="69">
        <f t="shared" si="6"/>
        <v>0</v>
      </c>
      <c r="BO11" s="69">
        <f t="shared" si="6"/>
        <v>0</v>
      </c>
      <c r="BP11" s="69">
        <f t="shared" si="6"/>
        <v>0</v>
      </c>
      <c r="BQ11" s="69">
        <f t="shared" si="6"/>
        <v>0</v>
      </c>
      <c r="BR11" s="69">
        <f t="shared" si="6"/>
        <v>0</v>
      </c>
      <c r="BS11" s="69">
        <f t="shared" si="6"/>
        <v>1</v>
      </c>
      <c r="BT11" s="69">
        <f t="shared" si="6"/>
        <v>0</v>
      </c>
      <c r="BU11" s="69">
        <f t="shared" si="6"/>
        <v>0</v>
      </c>
      <c r="BV11" s="69">
        <f t="shared" si="6"/>
        <v>0</v>
      </c>
      <c r="BW11" s="69">
        <f t="shared" si="6"/>
        <v>0</v>
      </c>
      <c r="BX11" s="69">
        <f t="shared" si="6"/>
        <v>0</v>
      </c>
      <c r="BY11" s="69">
        <f t="shared" si="6"/>
        <v>0</v>
      </c>
      <c r="BZ11" s="69">
        <f t="shared" si="6"/>
        <v>0</v>
      </c>
      <c r="CA11" s="69">
        <f t="shared" si="6"/>
        <v>0</v>
      </c>
      <c r="CB11" s="69">
        <f t="shared" si="3"/>
        <v>0</v>
      </c>
      <c r="CC11" s="69">
        <f t="shared" si="3"/>
        <v>0</v>
      </c>
      <c r="CD11" s="69">
        <f t="shared" si="3"/>
        <v>0</v>
      </c>
      <c r="CE11" s="69">
        <f t="shared" si="3"/>
        <v>0</v>
      </c>
      <c r="CF11" s="69"/>
    </row>
    <row r="12" spans="1:84" x14ac:dyDescent="0.2">
      <c r="A12" s="64" t="s">
        <v>14</v>
      </c>
      <c r="B12" s="65" t="s">
        <v>105</v>
      </c>
      <c r="C12" s="65" t="s">
        <v>147</v>
      </c>
      <c r="D12">
        <f>VLOOKUP($A12,Income!$A$2:$H$70,8,0)</f>
        <v>51</v>
      </c>
      <c r="E12">
        <f>VLOOKUP($A12,'Child Inc'!$A$2:$H$70,8,0)</f>
        <v>49</v>
      </c>
      <c r="F12">
        <f>VLOOKUP($A12,'Elderly Inc'!$A$2:$H$70,8,0)</f>
        <v>51</v>
      </c>
      <c r="G12">
        <f>VLOOKUP($A12,Employment!$A$2:$H$70,8,0)</f>
        <v>41</v>
      </c>
      <c r="H12">
        <f>VLOOKUP($A12,'Health Depr &amp; Disability'!$A$2:$H$70,8,0)</f>
        <v>50</v>
      </c>
      <c r="I12">
        <f>VLOOKUP($A12,'Education Skills &amp; Training'!$A$2:$H$70,8,0)</f>
        <v>54</v>
      </c>
      <c r="J12">
        <f>VLOOKUP($A12,'Skills Sub-Domain'!$A$2:$H$70,8,0)</f>
        <v>50</v>
      </c>
      <c r="K12">
        <f>VLOOKUP($A12,'Barriers to Housing &amp; Services'!$A$2:$H$70,8,0)</f>
        <v>62</v>
      </c>
      <c r="L12">
        <f>VLOOKUP($A12,'Barriers To Hsg Geographical'!$A$2:$H$70,8,0)</f>
        <v>58</v>
      </c>
      <c r="M12">
        <f>VLOOKUP($A12,Crime!$A$2:$H$70,8,0)</f>
        <v>64</v>
      </c>
      <c r="N12">
        <f>VLOOKUP($A12,'Living Environment'!$A$2:$H$70,8,0)</f>
        <v>18</v>
      </c>
      <c r="O12" s="78">
        <f t="shared" si="2"/>
        <v>0</v>
      </c>
      <c r="P12" s="79">
        <f t="shared" si="0"/>
        <v>0</v>
      </c>
      <c r="Q12" s="79">
        <f t="shared" si="0"/>
        <v>0</v>
      </c>
      <c r="R12" s="79">
        <f t="shared" si="0"/>
        <v>0</v>
      </c>
      <c r="S12" s="80">
        <f t="shared" si="0"/>
        <v>0</v>
      </c>
      <c r="T12" s="84">
        <f t="shared" si="0"/>
        <v>0</v>
      </c>
      <c r="U12" s="85">
        <f t="shared" si="0"/>
        <v>0</v>
      </c>
      <c r="V12" s="85">
        <f t="shared" si="0"/>
        <v>0</v>
      </c>
      <c r="W12" s="85">
        <f t="shared" si="0"/>
        <v>0</v>
      </c>
      <c r="X12" s="86">
        <f t="shared" si="0"/>
        <v>0</v>
      </c>
      <c r="Y12" s="69">
        <f t="shared" si="0"/>
        <v>0</v>
      </c>
      <c r="Z12" s="69">
        <f t="shared" si="0"/>
        <v>0</v>
      </c>
      <c r="AA12" s="69">
        <f t="shared" si="0"/>
        <v>0</v>
      </c>
      <c r="AB12" s="69">
        <f t="shared" si="0"/>
        <v>0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>
        <f t="shared" si="4"/>
        <v>1</v>
      </c>
      <c r="AG12" s="69">
        <f t="shared" si="4"/>
        <v>0</v>
      </c>
      <c r="AH12" s="69">
        <f t="shared" si="4"/>
        <v>0</v>
      </c>
      <c r="AI12" s="69">
        <f t="shared" si="4"/>
        <v>0</v>
      </c>
      <c r="AJ12" s="69">
        <f t="shared" si="4"/>
        <v>0</v>
      </c>
      <c r="AK12" s="69">
        <f t="shared" si="4"/>
        <v>0</v>
      </c>
      <c r="AL12" s="69">
        <f t="shared" si="4"/>
        <v>0</v>
      </c>
      <c r="AM12" s="69">
        <f t="shared" si="4"/>
        <v>0</v>
      </c>
      <c r="AN12" s="69">
        <f t="shared" si="4"/>
        <v>0</v>
      </c>
      <c r="AO12" s="69">
        <f t="shared" si="4"/>
        <v>0</v>
      </c>
      <c r="AP12" s="69">
        <f t="shared" si="4"/>
        <v>0</v>
      </c>
      <c r="AQ12" s="69">
        <f t="shared" si="4"/>
        <v>0</v>
      </c>
      <c r="AR12" s="69">
        <f t="shared" si="4"/>
        <v>0</v>
      </c>
      <c r="AS12" s="69">
        <f t="shared" si="4"/>
        <v>0</v>
      </c>
      <c r="AT12" s="69">
        <f t="shared" si="4"/>
        <v>0</v>
      </c>
      <c r="AU12" s="69">
        <f t="shared" si="4"/>
        <v>0</v>
      </c>
      <c r="AV12" s="69">
        <f t="shared" si="5"/>
        <v>0</v>
      </c>
      <c r="AW12" s="69">
        <f t="shared" si="5"/>
        <v>0</v>
      </c>
      <c r="AX12" s="69">
        <f t="shared" si="5"/>
        <v>0</v>
      </c>
      <c r="AY12" s="69">
        <f t="shared" si="5"/>
        <v>0</v>
      </c>
      <c r="AZ12" s="69">
        <f t="shared" si="5"/>
        <v>0</v>
      </c>
      <c r="BA12" s="69">
        <f t="shared" si="5"/>
        <v>0</v>
      </c>
      <c r="BB12" s="69">
        <f t="shared" si="5"/>
        <v>0</v>
      </c>
      <c r="BC12" s="69">
        <f t="shared" si="5"/>
        <v>1</v>
      </c>
      <c r="BD12" s="69">
        <f t="shared" si="5"/>
        <v>0</v>
      </c>
      <c r="BE12" s="69">
        <f t="shared" si="5"/>
        <v>0</v>
      </c>
      <c r="BF12" s="69">
        <f t="shared" si="5"/>
        <v>0</v>
      </c>
      <c r="BG12" s="69">
        <f t="shared" si="5"/>
        <v>0</v>
      </c>
      <c r="BH12" s="69">
        <f t="shared" si="5"/>
        <v>0</v>
      </c>
      <c r="BI12" s="69">
        <f t="shared" si="5"/>
        <v>0</v>
      </c>
      <c r="BJ12" s="69">
        <f t="shared" si="5"/>
        <v>0</v>
      </c>
      <c r="BK12" s="69">
        <f t="shared" si="5"/>
        <v>1</v>
      </c>
      <c r="BL12" s="69">
        <f t="shared" si="6"/>
        <v>2</v>
      </c>
      <c r="BM12" s="69">
        <f t="shared" si="6"/>
        <v>2</v>
      </c>
      <c r="BN12" s="69">
        <f t="shared" si="6"/>
        <v>0</v>
      </c>
      <c r="BO12" s="69">
        <f t="shared" si="6"/>
        <v>0</v>
      </c>
      <c r="BP12" s="69">
        <f t="shared" si="6"/>
        <v>1</v>
      </c>
      <c r="BQ12" s="69">
        <f t="shared" si="6"/>
        <v>0</v>
      </c>
      <c r="BR12" s="69">
        <f t="shared" si="6"/>
        <v>0</v>
      </c>
      <c r="BS12" s="69">
        <f t="shared" si="6"/>
        <v>0</v>
      </c>
      <c r="BT12" s="69">
        <f t="shared" si="6"/>
        <v>1</v>
      </c>
      <c r="BU12" s="69">
        <f t="shared" si="6"/>
        <v>0</v>
      </c>
      <c r="BV12" s="69">
        <f t="shared" si="6"/>
        <v>0</v>
      </c>
      <c r="BW12" s="69">
        <f t="shared" si="6"/>
        <v>0</v>
      </c>
      <c r="BX12" s="69">
        <f t="shared" si="6"/>
        <v>1</v>
      </c>
      <c r="BY12" s="69">
        <f t="shared" si="6"/>
        <v>0</v>
      </c>
      <c r="BZ12" s="69">
        <f t="shared" si="6"/>
        <v>1</v>
      </c>
      <c r="CA12" s="69">
        <f t="shared" si="6"/>
        <v>0</v>
      </c>
      <c r="CB12" s="69">
        <f t="shared" si="3"/>
        <v>0</v>
      </c>
      <c r="CC12" s="69">
        <f t="shared" si="3"/>
        <v>0</v>
      </c>
      <c r="CD12" s="69">
        <f t="shared" si="3"/>
        <v>0</v>
      </c>
      <c r="CE12" s="69">
        <f t="shared" si="3"/>
        <v>0</v>
      </c>
      <c r="CF12" s="69"/>
    </row>
    <row r="13" spans="1:84" x14ac:dyDescent="0.2">
      <c r="A13" s="66" t="s">
        <v>17</v>
      </c>
      <c r="B13" s="67" t="s">
        <v>139</v>
      </c>
      <c r="C13" s="67" t="s">
        <v>140</v>
      </c>
      <c r="D13" s="68">
        <f>VLOOKUP($A13,Income!$A$2:$H$70,8,0)</f>
        <v>43</v>
      </c>
      <c r="E13" s="68">
        <f>VLOOKUP($A13,'Child Inc'!$A$2:$H$70,8,0)</f>
        <v>55</v>
      </c>
      <c r="F13" s="68">
        <f>VLOOKUP($A13,'Elderly Inc'!$A$2:$H$70,8,0)</f>
        <v>30</v>
      </c>
      <c r="G13" s="68">
        <f>VLOOKUP($A13,Employment!$A$2:$H$70,8,0)</f>
        <v>40</v>
      </c>
      <c r="H13" s="68">
        <f>VLOOKUP($A13,'Health Depr &amp; Disability'!$A$2:$H$70,8,0)</f>
        <v>43</v>
      </c>
      <c r="I13" s="68">
        <f>VLOOKUP($A13,'Education Skills &amp; Training'!$A$2:$H$70,8,0)</f>
        <v>56</v>
      </c>
      <c r="J13" s="68">
        <f>VLOOKUP($A13,'Skills Sub-Domain'!$A$2:$H$70,8,0)</f>
        <v>49</v>
      </c>
      <c r="K13" s="68">
        <f>VLOOKUP($A13,'Barriers to Housing &amp; Services'!$A$2:$H$70,8,0)</f>
        <v>17</v>
      </c>
      <c r="L13" s="68">
        <f>VLOOKUP($A13,'Barriers To Hsg Geographical'!$A$2:$H$70,8,0)</f>
        <v>18</v>
      </c>
      <c r="M13" s="68">
        <f>VLOOKUP($A13,Crime!$A$2:$H$70,8,0)</f>
        <v>48</v>
      </c>
      <c r="N13" s="68">
        <f>VLOOKUP($A13,'Living Environment'!$A$2:$H$70,8,0)</f>
        <v>41</v>
      </c>
      <c r="O13" s="75">
        <f t="shared" si="2"/>
        <v>0</v>
      </c>
      <c r="P13" s="76">
        <f t="shared" si="0"/>
        <v>0</v>
      </c>
      <c r="Q13" s="76">
        <f t="shared" si="0"/>
        <v>0</v>
      </c>
      <c r="R13" s="76">
        <f t="shared" si="0"/>
        <v>0</v>
      </c>
      <c r="S13" s="77">
        <f t="shared" si="0"/>
        <v>0</v>
      </c>
      <c r="T13" s="75">
        <f t="shared" si="0"/>
        <v>0</v>
      </c>
      <c r="U13" s="76">
        <f t="shared" si="0"/>
        <v>0</v>
      </c>
      <c r="V13" s="76">
        <f t="shared" si="0"/>
        <v>0</v>
      </c>
      <c r="W13" s="76">
        <f t="shared" si="0"/>
        <v>0</v>
      </c>
      <c r="X13" s="77">
        <f t="shared" si="0"/>
        <v>0</v>
      </c>
      <c r="Y13" s="68">
        <f t="shared" si="0"/>
        <v>0</v>
      </c>
      <c r="Z13" s="68">
        <f t="shared" si="0"/>
        <v>0</v>
      </c>
      <c r="AA13" s="68">
        <f t="shared" si="0"/>
        <v>0</v>
      </c>
      <c r="AB13" s="68">
        <f t="shared" si="0"/>
        <v>0</v>
      </c>
      <c r="AC13" s="68">
        <f t="shared" si="0"/>
        <v>0</v>
      </c>
      <c r="AD13" s="68">
        <f t="shared" si="0"/>
        <v>0</v>
      </c>
      <c r="AE13" s="68">
        <f t="shared" si="0"/>
        <v>1</v>
      </c>
      <c r="AF13" s="68">
        <f t="shared" si="4"/>
        <v>1</v>
      </c>
      <c r="AG13" s="68">
        <f t="shared" si="4"/>
        <v>0</v>
      </c>
      <c r="AH13" s="68">
        <f t="shared" si="4"/>
        <v>0</v>
      </c>
      <c r="AI13" s="68">
        <f t="shared" si="4"/>
        <v>0</v>
      </c>
      <c r="AJ13" s="68">
        <f t="shared" si="4"/>
        <v>0</v>
      </c>
      <c r="AK13" s="68">
        <f t="shared" si="4"/>
        <v>0</v>
      </c>
      <c r="AL13" s="68">
        <f t="shared" si="4"/>
        <v>0</v>
      </c>
      <c r="AM13" s="68">
        <f t="shared" si="4"/>
        <v>0</v>
      </c>
      <c r="AN13" s="68">
        <f t="shared" si="4"/>
        <v>0</v>
      </c>
      <c r="AO13" s="68">
        <f t="shared" si="4"/>
        <v>0</v>
      </c>
      <c r="AP13" s="68">
        <f t="shared" si="4"/>
        <v>0</v>
      </c>
      <c r="AQ13" s="68">
        <f t="shared" si="4"/>
        <v>0</v>
      </c>
      <c r="AR13" s="68">
        <f t="shared" si="4"/>
        <v>1</v>
      </c>
      <c r="AS13" s="68">
        <f t="shared" si="4"/>
        <v>0</v>
      </c>
      <c r="AT13" s="68">
        <f t="shared" si="4"/>
        <v>0</v>
      </c>
      <c r="AU13" s="68">
        <f t="shared" si="4"/>
        <v>0</v>
      </c>
      <c r="AV13" s="68">
        <f t="shared" si="5"/>
        <v>0</v>
      </c>
      <c r="AW13" s="68">
        <f t="shared" si="5"/>
        <v>0</v>
      </c>
      <c r="AX13" s="68">
        <f t="shared" si="5"/>
        <v>0</v>
      </c>
      <c r="AY13" s="68">
        <f t="shared" si="5"/>
        <v>0</v>
      </c>
      <c r="AZ13" s="68">
        <f t="shared" si="5"/>
        <v>0</v>
      </c>
      <c r="BA13" s="68">
        <f t="shared" si="5"/>
        <v>0</v>
      </c>
      <c r="BB13" s="68">
        <f t="shared" si="5"/>
        <v>1</v>
      </c>
      <c r="BC13" s="68">
        <f t="shared" si="5"/>
        <v>1</v>
      </c>
      <c r="BD13" s="68">
        <f t="shared" si="5"/>
        <v>0</v>
      </c>
      <c r="BE13" s="68">
        <f t="shared" si="5"/>
        <v>2</v>
      </c>
      <c r="BF13" s="68">
        <f t="shared" si="5"/>
        <v>0</v>
      </c>
      <c r="BG13" s="68">
        <f t="shared" si="5"/>
        <v>0</v>
      </c>
      <c r="BH13" s="68">
        <f t="shared" si="5"/>
        <v>0</v>
      </c>
      <c r="BI13" s="68">
        <f t="shared" si="5"/>
        <v>0</v>
      </c>
      <c r="BJ13" s="68">
        <f t="shared" si="5"/>
        <v>1</v>
      </c>
      <c r="BK13" s="68">
        <f t="shared" si="5"/>
        <v>1</v>
      </c>
      <c r="BL13" s="68">
        <f t="shared" si="6"/>
        <v>0</v>
      </c>
      <c r="BM13" s="68">
        <f t="shared" si="6"/>
        <v>0</v>
      </c>
      <c r="BN13" s="68">
        <f t="shared" si="6"/>
        <v>0</v>
      </c>
      <c r="BO13" s="68">
        <f t="shared" si="6"/>
        <v>0</v>
      </c>
      <c r="BP13" s="68">
        <f t="shared" si="6"/>
        <v>0</v>
      </c>
      <c r="BQ13" s="68">
        <f t="shared" si="6"/>
        <v>1</v>
      </c>
      <c r="BR13" s="68">
        <f t="shared" si="6"/>
        <v>1</v>
      </c>
      <c r="BS13" s="68">
        <f t="shared" si="6"/>
        <v>0</v>
      </c>
      <c r="BT13" s="68">
        <f t="shared" si="6"/>
        <v>0</v>
      </c>
      <c r="BU13" s="68">
        <f t="shared" si="6"/>
        <v>0</v>
      </c>
      <c r="BV13" s="68">
        <f t="shared" si="6"/>
        <v>0</v>
      </c>
      <c r="BW13" s="68">
        <f t="shared" si="6"/>
        <v>0</v>
      </c>
      <c r="BX13" s="68">
        <f t="shared" si="6"/>
        <v>0</v>
      </c>
      <c r="BY13" s="68">
        <f t="shared" si="6"/>
        <v>0</v>
      </c>
      <c r="BZ13" s="68">
        <f t="shared" si="6"/>
        <v>0</v>
      </c>
      <c r="CA13" s="68">
        <f t="shared" si="6"/>
        <v>0</v>
      </c>
      <c r="CB13" s="68">
        <f t="shared" si="3"/>
        <v>0</v>
      </c>
      <c r="CC13" s="68">
        <f t="shared" si="3"/>
        <v>0</v>
      </c>
      <c r="CD13" s="68">
        <f t="shared" si="3"/>
        <v>0</v>
      </c>
      <c r="CE13" s="68">
        <f t="shared" si="3"/>
        <v>0</v>
      </c>
      <c r="CF13" s="69"/>
    </row>
    <row r="14" spans="1:84" x14ac:dyDescent="0.2">
      <c r="A14" s="66" t="s">
        <v>18</v>
      </c>
      <c r="B14" s="67" t="s">
        <v>139</v>
      </c>
      <c r="C14" s="67" t="s">
        <v>141</v>
      </c>
      <c r="D14" s="68">
        <f>VLOOKUP($A14,Income!$A$2:$H$70,8,0)</f>
        <v>57</v>
      </c>
      <c r="E14" s="68">
        <f>VLOOKUP($A14,'Child Inc'!$A$2:$H$70,8,0)</f>
        <v>56</v>
      </c>
      <c r="F14" s="68">
        <f>VLOOKUP($A14,'Elderly Inc'!$A$2:$H$70,8,0)</f>
        <v>57</v>
      </c>
      <c r="G14" s="68">
        <f>VLOOKUP($A14,Employment!$A$2:$H$70,8,0)</f>
        <v>48</v>
      </c>
      <c r="H14" s="68">
        <f>VLOOKUP($A14,'Health Depr &amp; Disability'!$A$2:$H$70,8,0)</f>
        <v>35</v>
      </c>
      <c r="I14" s="68">
        <f>VLOOKUP($A14,'Education Skills &amp; Training'!$A$2:$H$70,8,0)</f>
        <v>66</v>
      </c>
      <c r="J14" s="68">
        <f>VLOOKUP($A14,'Skills Sub-Domain'!$A$2:$H$70,8,0)</f>
        <v>60</v>
      </c>
      <c r="K14" s="68">
        <f>VLOOKUP($A14,'Barriers to Housing &amp; Services'!$A$2:$H$70,8,0)</f>
        <v>22</v>
      </c>
      <c r="L14" s="68">
        <f>VLOOKUP($A14,'Barriers To Hsg Geographical'!$A$2:$H$70,8,0)</f>
        <v>22</v>
      </c>
      <c r="M14" s="68">
        <f>VLOOKUP($A14,Crime!$A$2:$H$70,8,0)</f>
        <v>56</v>
      </c>
      <c r="N14" s="68">
        <f>VLOOKUP($A14,'Living Environment'!$A$2:$H$70,8,0)</f>
        <v>33</v>
      </c>
      <c r="O14" s="75">
        <f t="shared" si="2"/>
        <v>0</v>
      </c>
      <c r="P14" s="76">
        <f t="shared" si="0"/>
        <v>0</v>
      </c>
      <c r="Q14" s="76">
        <f t="shared" si="0"/>
        <v>0</v>
      </c>
      <c r="R14" s="76">
        <f t="shared" si="0"/>
        <v>0</v>
      </c>
      <c r="S14" s="77">
        <f t="shared" si="0"/>
        <v>0</v>
      </c>
      <c r="T14" s="75">
        <f t="shared" si="0"/>
        <v>0</v>
      </c>
      <c r="U14" s="76">
        <f t="shared" si="0"/>
        <v>0</v>
      </c>
      <c r="V14" s="76">
        <f t="shared" si="0"/>
        <v>0</v>
      </c>
      <c r="W14" s="76">
        <f t="shared" si="0"/>
        <v>0</v>
      </c>
      <c r="X14" s="77">
        <f t="shared" si="0"/>
        <v>0</v>
      </c>
      <c r="Y14" s="68">
        <f t="shared" si="0"/>
        <v>0</v>
      </c>
      <c r="Z14" s="68">
        <f t="shared" si="0"/>
        <v>0</v>
      </c>
      <c r="AA14" s="68">
        <f t="shared" si="0"/>
        <v>0</v>
      </c>
      <c r="AB14" s="68">
        <f t="shared" si="0"/>
        <v>0</v>
      </c>
      <c r="AC14" s="68">
        <f t="shared" si="0"/>
        <v>0</v>
      </c>
      <c r="AD14" s="68">
        <f t="shared" si="0"/>
        <v>0</v>
      </c>
      <c r="AE14" s="68">
        <f t="shared" si="0"/>
        <v>0</v>
      </c>
      <c r="AF14" s="68">
        <f t="shared" si="4"/>
        <v>0</v>
      </c>
      <c r="AG14" s="68">
        <f t="shared" si="4"/>
        <v>0</v>
      </c>
      <c r="AH14" s="68">
        <f t="shared" si="4"/>
        <v>0</v>
      </c>
      <c r="AI14" s="68">
        <f t="shared" si="4"/>
        <v>0</v>
      </c>
      <c r="AJ14" s="68">
        <f t="shared" si="4"/>
        <v>2</v>
      </c>
      <c r="AK14" s="68">
        <f t="shared" si="4"/>
        <v>0</v>
      </c>
      <c r="AL14" s="68">
        <f t="shared" si="4"/>
        <v>0</v>
      </c>
      <c r="AM14" s="68">
        <f t="shared" si="4"/>
        <v>0</v>
      </c>
      <c r="AN14" s="68">
        <f t="shared" si="4"/>
        <v>0</v>
      </c>
      <c r="AO14" s="68">
        <f t="shared" si="4"/>
        <v>0</v>
      </c>
      <c r="AP14" s="68">
        <f t="shared" si="4"/>
        <v>0</v>
      </c>
      <c r="AQ14" s="68">
        <f t="shared" si="4"/>
        <v>0</v>
      </c>
      <c r="AR14" s="68">
        <f t="shared" si="4"/>
        <v>0</v>
      </c>
      <c r="AS14" s="68">
        <f t="shared" si="4"/>
        <v>0</v>
      </c>
      <c r="AT14" s="68">
        <f t="shared" si="4"/>
        <v>0</v>
      </c>
      <c r="AU14" s="68">
        <f t="shared" si="4"/>
        <v>1</v>
      </c>
      <c r="AV14" s="68">
        <f t="shared" si="5"/>
        <v>0</v>
      </c>
      <c r="AW14" s="68">
        <f t="shared" si="5"/>
        <v>1</v>
      </c>
      <c r="AX14" s="68">
        <f t="shared" si="5"/>
        <v>0</v>
      </c>
      <c r="AY14" s="68">
        <f t="shared" si="5"/>
        <v>0</v>
      </c>
      <c r="AZ14" s="68">
        <f t="shared" si="5"/>
        <v>0</v>
      </c>
      <c r="BA14" s="68">
        <f t="shared" si="5"/>
        <v>0</v>
      </c>
      <c r="BB14" s="68">
        <f t="shared" si="5"/>
        <v>0</v>
      </c>
      <c r="BC14" s="68">
        <f t="shared" si="5"/>
        <v>0</v>
      </c>
      <c r="BD14" s="68">
        <f t="shared" si="5"/>
        <v>0</v>
      </c>
      <c r="BE14" s="68">
        <f t="shared" si="5"/>
        <v>0</v>
      </c>
      <c r="BF14" s="68">
        <f t="shared" si="5"/>
        <v>0</v>
      </c>
      <c r="BG14" s="68">
        <f t="shared" si="5"/>
        <v>0</v>
      </c>
      <c r="BH14" s="68">
        <f t="shared" si="5"/>
        <v>0</v>
      </c>
      <c r="BI14" s="68">
        <f t="shared" si="5"/>
        <v>0</v>
      </c>
      <c r="BJ14" s="68">
        <f t="shared" si="5"/>
        <v>1</v>
      </c>
      <c r="BK14" s="68">
        <f t="shared" si="5"/>
        <v>0</v>
      </c>
      <c r="BL14" s="68">
        <f t="shared" si="6"/>
        <v>0</v>
      </c>
      <c r="BM14" s="68">
        <f t="shared" si="6"/>
        <v>0</v>
      </c>
      <c r="BN14" s="68">
        <f t="shared" si="6"/>
        <v>0</v>
      </c>
      <c r="BO14" s="68">
        <f t="shared" si="6"/>
        <v>0</v>
      </c>
      <c r="BP14" s="68">
        <f t="shared" si="6"/>
        <v>0</v>
      </c>
      <c r="BQ14" s="68">
        <f t="shared" si="6"/>
        <v>0</v>
      </c>
      <c r="BR14" s="68">
        <f t="shared" si="6"/>
        <v>2</v>
      </c>
      <c r="BS14" s="68">
        <f t="shared" si="6"/>
        <v>2</v>
      </c>
      <c r="BT14" s="68">
        <f t="shared" si="6"/>
        <v>0</v>
      </c>
      <c r="BU14" s="68">
        <f t="shared" si="6"/>
        <v>0</v>
      </c>
      <c r="BV14" s="68">
        <f t="shared" si="6"/>
        <v>1</v>
      </c>
      <c r="BW14" s="68">
        <f t="shared" si="6"/>
        <v>0</v>
      </c>
      <c r="BX14" s="68">
        <f t="shared" si="6"/>
        <v>0</v>
      </c>
      <c r="BY14" s="68">
        <f t="shared" si="6"/>
        <v>0</v>
      </c>
      <c r="BZ14" s="68">
        <f t="shared" si="6"/>
        <v>0</v>
      </c>
      <c r="CA14" s="68">
        <f t="shared" si="6"/>
        <v>0</v>
      </c>
      <c r="CB14" s="68">
        <f t="shared" si="3"/>
        <v>1</v>
      </c>
      <c r="CC14" s="68">
        <f t="shared" si="3"/>
        <v>0</v>
      </c>
      <c r="CD14" s="68">
        <f t="shared" si="3"/>
        <v>0</v>
      </c>
      <c r="CE14" s="68">
        <f t="shared" si="3"/>
        <v>0</v>
      </c>
      <c r="CF14" s="69"/>
    </row>
    <row r="15" spans="1:84" x14ac:dyDescent="0.2">
      <c r="A15" s="64" t="s">
        <v>20</v>
      </c>
      <c r="B15" s="65" t="s">
        <v>122</v>
      </c>
      <c r="C15" s="65" t="s">
        <v>131</v>
      </c>
      <c r="D15">
        <f>VLOOKUP($A15,Income!$A$2:$H$70,8,0)</f>
        <v>25</v>
      </c>
      <c r="E15">
        <f>VLOOKUP($A15,'Child Inc'!$A$2:$H$70,8,0)</f>
        <v>34</v>
      </c>
      <c r="F15">
        <f>VLOOKUP($A15,'Elderly Inc'!$A$2:$H$70,8,0)</f>
        <v>27</v>
      </c>
      <c r="G15">
        <f>VLOOKUP($A15,Employment!$A$2:$H$70,8,0)</f>
        <v>39</v>
      </c>
      <c r="H15">
        <f>VLOOKUP($A15,'Health Depr &amp; Disability'!$A$2:$H$70,8,0)</f>
        <v>54</v>
      </c>
      <c r="I15">
        <f>VLOOKUP($A15,'Education Skills &amp; Training'!$A$2:$H$70,8,0)</f>
        <v>33</v>
      </c>
      <c r="J15">
        <f>VLOOKUP($A15,'Skills Sub-Domain'!$A$2:$H$70,8,0)</f>
        <v>19</v>
      </c>
      <c r="K15">
        <f>VLOOKUP($A15,'Barriers to Housing &amp; Services'!$A$2:$H$70,8,0)</f>
        <v>52</v>
      </c>
      <c r="L15">
        <f>VLOOKUP($A15,'Barriers To Hsg Geographical'!$A$2:$H$70,8,0)</f>
        <v>42</v>
      </c>
      <c r="M15">
        <f>VLOOKUP($A15,Crime!$A$2:$H$70,8,0)</f>
        <v>14</v>
      </c>
      <c r="N15">
        <f>VLOOKUP($A15,'Living Environment'!$A$2:$H$70,8,0)</f>
        <v>21</v>
      </c>
      <c r="O15" s="78">
        <f t="shared" si="2"/>
        <v>0</v>
      </c>
      <c r="P15" s="79">
        <f t="shared" si="0"/>
        <v>0</v>
      </c>
      <c r="Q15" s="79">
        <f t="shared" si="0"/>
        <v>0</v>
      </c>
      <c r="R15" s="79">
        <f t="shared" si="0"/>
        <v>0</v>
      </c>
      <c r="S15" s="80">
        <f t="shared" si="0"/>
        <v>0</v>
      </c>
      <c r="T15" s="84">
        <f t="shared" si="0"/>
        <v>0</v>
      </c>
      <c r="U15" s="85">
        <f t="shared" si="0"/>
        <v>0</v>
      </c>
      <c r="V15" s="85">
        <f t="shared" si="0"/>
        <v>0</v>
      </c>
      <c r="W15" s="85">
        <f t="shared" si="0"/>
        <v>0</v>
      </c>
      <c r="X15" s="86">
        <f t="shared" si="0"/>
        <v>0</v>
      </c>
      <c r="Y15" s="69">
        <f t="shared" si="0"/>
        <v>0</v>
      </c>
      <c r="Z15" s="69">
        <f t="shared" si="0"/>
        <v>0</v>
      </c>
      <c r="AA15" s="69">
        <f t="shared" si="0"/>
        <v>0</v>
      </c>
      <c r="AB15" s="69">
        <f t="shared" si="0"/>
        <v>1</v>
      </c>
      <c r="AC15" s="69">
        <f t="shared" si="0"/>
        <v>0</v>
      </c>
      <c r="AD15" s="69">
        <f t="shared" si="0"/>
        <v>0</v>
      </c>
      <c r="AE15" s="69">
        <f t="shared" si="0"/>
        <v>0</v>
      </c>
      <c r="AF15" s="69">
        <f t="shared" si="4"/>
        <v>0</v>
      </c>
      <c r="AG15" s="69">
        <f t="shared" si="4"/>
        <v>1</v>
      </c>
      <c r="AH15" s="69">
        <f t="shared" si="4"/>
        <v>0</v>
      </c>
      <c r="AI15" s="69">
        <f t="shared" si="4"/>
        <v>1</v>
      </c>
      <c r="AJ15" s="69">
        <f t="shared" si="4"/>
        <v>0</v>
      </c>
      <c r="AK15" s="69">
        <f t="shared" si="4"/>
        <v>0</v>
      </c>
      <c r="AL15" s="69">
        <f t="shared" si="4"/>
        <v>0</v>
      </c>
      <c r="AM15" s="69">
        <f t="shared" si="4"/>
        <v>1</v>
      </c>
      <c r="AN15" s="69">
        <f t="shared" si="4"/>
        <v>0</v>
      </c>
      <c r="AO15" s="69">
        <f t="shared" si="4"/>
        <v>1</v>
      </c>
      <c r="AP15" s="69">
        <f t="shared" si="4"/>
        <v>0</v>
      </c>
      <c r="AQ15" s="69">
        <f t="shared" si="4"/>
        <v>0</v>
      </c>
      <c r="AR15" s="69">
        <f t="shared" si="4"/>
        <v>0</v>
      </c>
      <c r="AS15" s="69">
        <f t="shared" si="4"/>
        <v>0</v>
      </c>
      <c r="AT15" s="69">
        <f t="shared" si="4"/>
        <v>0</v>
      </c>
      <c r="AU15" s="69">
        <f t="shared" si="4"/>
        <v>1</v>
      </c>
      <c r="AV15" s="69">
        <f t="shared" si="5"/>
        <v>1</v>
      </c>
      <c r="AW15" s="69">
        <f t="shared" si="5"/>
        <v>0</v>
      </c>
      <c r="AX15" s="69">
        <f t="shared" si="5"/>
        <v>0</v>
      </c>
      <c r="AY15" s="69">
        <f t="shared" si="5"/>
        <v>0</v>
      </c>
      <c r="AZ15" s="69">
        <f t="shared" si="5"/>
        <v>0</v>
      </c>
      <c r="BA15" s="69">
        <f t="shared" si="5"/>
        <v>1</v>
      </c>
      <c r="BB15" s="69">
        <f t="shared" si="5"/>
        <v>0</v>
      </c>
      <c r="BC15" s="69">
        <f t="shared" si="5"/>
        <v>0</v>
      </c>
      <c r="BD15" s="69">
        <f t="shared" si="5"/>
        <v>1</v>
      </c>
      <c r="BE15" s="69">
        <f t="shared" si="5"/>
        <v>0</v>
      </c>
      <c r="BF15" s="69">
        <f t="shared" si="5"/>
        <v>0</v>
      </c>
      <c r="BG15" s="69">
        <f t="shared" si="5"/>
        <v>0</v>
      </c>
      <c r="BH15" s="69">
        <f t="shared" si="5"/>
        <v>0</v>
      </c>
      <c r="BI15" s="69">
        <f t="shared" si="5"/>
        <v>0</v>
      </c>
      <c r="BJ15" s="69">
        <f t="shared" si="5"/>
        <v>0</v>
      </c>
      <c r="BK15" s="69">
        <f t="shared" si="5"/>
        <v>0</v>
      </c>
      <c r="BL15" s="69">
        <f t="shared" si="6"/>
        <v>0</v>
      </c>
      <c r="BM15" s="69">
        <f t="shared" si="6"/>
        <v>0</v>
      </c>
      <c r="BN15" s="69">
        <f t="shared" si="6"/>
        <v>1</v>
      </c>
      <c r="BO15" s="69">
        <f t="shared" si="6"/>
        <v>0</v>
      </c>
      <c r="BP15" s="69">
        <f t="shared" si="6"/>
        <v>1</v>
      </c>
      <c r="BQ15" s="69">
        <f t="shared" si="6"/>
        <v>0</v>
      </c>
      <c r="BR15" s="69">
        <f t="shared" si="6"/>
        <v>0</v>
      </c>
      <c r="BS15" s="69">
        <f t="shared" si="6"/>
        <v>0</v>
      </c>
      <c r="BT15" s="69">
        <f t="shared" si="6"/>
        <v>0</v>
      </c>
      <c r="BU15" s="69">
        <f t="shared" si="6"/>
        <v>0</v>
      </c>
      <c r="BV15" s="69">
        <f t="shared" si="6"/>
        <v>0</v>
      </c>
      <c r="BW15" s="69">
        <f t="shared" si="6"/>
        <v>0</v>
      </c>
      <c r="BX15" s="69">
        <f t="shared" si="6"/>
        <v>0</v>
      </c>
      <c r="BY15" s="69">
        <f t="shared" si="6"/>
        <v>0</v>
      </c>
      <c r="BZ15" s="69">
        <f t="shared" si="6"/>
        <v>0</v>
      </c>
      <c r="CA15" s="69">
        <f t="shared" si="6"/>
        <v>0</v>
      </c>
      <c r="CB15" s="69">
        <f t="shared" si="3"/>
        <v>0</v>
      </c>
      <c r="CC15" s="69">
        <f t="shared" si="3"/>
        <v>0</v>
      </c>
      <c r="CD15" s="69">
        <f t="shared" si="3"/>
        <v>0</v>
      </c>
      <c r="CE15" s="69">
        <f t="shared" si="3"/>
        <v>0</v>
      </c>
      <c r="CF15" s="69"/>
    </row>
    <row r="16" spans="1:84" x14ac:dyDescent="0.2">
      <c r="A16" s="64" t="s">
        <v>21</v>
      </c>
      <c r="B16" s="65" t="s">
        <v>122</v>
      </c>
      <c r="C16" s="65" t="s">
        <v>142</v>
      </c>
      <c r="D16">
        <f>VLOOKUP($A16,Income!$A$2:$H$70,8,0)</f>
        <v>26</v>
      </c>
      <c r="E16">
        <f>VLOOKUP($A16,'Child Inc'!$A$2:$H$70,8,0)</f>
        <v>32</v>
      </c>
      <c r="F16">
        <f>VLOOKUP($A16,'Elderly Inc'!$A$2:$H$70,8,0)</f>
        <v>24</v>
      </c>
      <c r="G16">
        <f>VLOOKUP($A16,Employment!$A$2:$H$70,8,0)</f>
        <v>38</v>
      </c>
      <c r="H16">
        <f>VLOOKUP($A16,'Health Depr &amp; Disability'!$A$2:$H$70,8,0)</f>
        <v>24</v>
      </c>
      <c r="I16">
        <f>VLOOKUP($A16,'Education Skills &amp; Training'!$A$2:$H$70,8,0)</f>
        <v>34</v>
      </c>
      <c r="J16">
        <f>VLOOKUP($A16,'Skills Sub-Domain'!$A$2:$H$70,8,0)</f>
        <v>30</v>
      </c>
      <c r="K16">
        <f>VLOOKUP($A16,'Barriers to Housing &amp; Services'!$A$2:$H$70,8,0)</f>
        <v>38</v>
      </c>
      <c r="L16">
        <f>VLOOKUP($A16,'Barriers To Hsg Geographical'!$A$2:$H$70,8,0)</f>
        <v>36</v>
      </c>
      <c r="M16">
        <f>VLOOKUP($A16,Crime!$A$2:$H$70,8,0)</f>
        <v>44</v>
      </c>
      <c r="N16">
        <f>VLOOKUP($A16,'Living Environment'!$A$2:$H$70,8,0)</f>
        <v>59</v>
      </c>
      <c r="O16" s="78">
        <f t="shared" si="2"/>
        <v>0</v>
      </c>
      <c r="P16" s="79">
        <f t="shared" si="0"/>
        <v>0</v>
      </c>
      <c r="Q16" s="79">
        <f t="shared" si="0"/>
        <v>0</v>
      </c>
      <c r="R16" s="79">
        <f t="shared" si="0"/>
        <v>0</v>
      </c>
      <c r="S16" s="80">
        <f t="shared" si="0"/>
        <v>0</v>
      </c>
      <c r="T16" s="84">
        <f t="shared" si="0"/>
        <v>0</v>
      </c>
      <c r="U16" s="85">
        <f t="shared" si="0"/>
        <v>0</v>
      </c>
      <c r="V16" s="85">
        <f t="shared" si="0"/>
        <v>0</v>
      </c>
      <c r="W16" s="85">
        <f t="shared" si="0"/>
        <v>0</v>
      </c>
      <c r="X16" s="86">
        <f t="shared" si="0"/>
        <v>0</v>
      </c>
      <c r="Y16" s="69">
        <f t="shared" si="0"/>
        <v>0</v>
      </c>
      <c r="Z16" s="69">
        <f t="shared" si="0"/>
        <v>0</v>
      </c>
      <c r="AA16" s="69">
        <f t="shared" si="0"/>
        <v>0</v>
      </c>
      <c r="AB16" s="69">
        <f t="shared" si="0"/>
        <v>0</v>
      </c>
      <c r="AC16" s="69">
        <f t="shared" si="0"/>
        <v>0</v>
      </c>
      <c r="AD16" s="69">
        <f t="shared" si="0"/>
        <v>0</v>
      </c>
      <c r="AE16" s="69">
        <f t="shared" si="0"/>
        <v>0</v>
      </c>
      <c r="AF16" s="69">
        <f t="shared" si="4"/>
        <v>0</v>
      </c>
      <c r="AG16" s="69">
        <f t="shared" si="4"/>
        <v>0</v>
      </c>
      <c r="AH16" s="69">
        <f t="shared" si="4"/>
        <v>0</v>
      </c>
      <c r="AI16" s="69">
        <f t="shared" si="4"/>
        <v>0</v>
      </c>
      <c r="AJ16" s="69">
        <f t="shared" si="4"/>
        <v>0</v>
      </c>
      <c r="AK16" s="69">
        <f t="shared" si="4"/>
        <v>0</v>
      </c>
      <c r="AL16" s="69">
        <f t="shared" si="4"/>
        <v>2</v>
      </c>
      <c r="AM16" s="69">
        <f t="shared" si="4"/>
        <v>0</v>
      </c>
      <c r="AN16" s="69">
        <f t="shared" si="4"/>
        <v>1</v>
      </c>
      <c r="AO16" s="69">
        <f t="shared" si="4"/>
        <v>0</v>
      </c>
      <c r="AP16" s="69">
        <f t="shared" si="4"/>
        <v>0</v>
      </c>
      <c r="AQ16" s="69">
        <f t="shared" si="4"/>
        <v>0</v>
      </c>
      <c r="AR16" s="69">
        <f t="shared" si="4"/>
        <v>1</v>
      </c>
      <c r="AS16" s="69">
        <f t="shared" si="4"/>
        <v>0</v>
      </c>
      <c r="AT16" s="69">
        <f t="shared" si="4"/>
        <v>1</v>
      </c>
      <c r="AU16" s="69">
        <f t="shared" si="4"/>
        <v>0</v>
      </c>
      <c r="AV16" s="69">
        <f t="shared" si="5"/>
        <v>1</v>
      </c>
      <c r="AW16" s="69">
        <f t="shared" si="5"/>
        <v>0</v>
      </c>
      <c r="AX16" s="69">
        <f t="shared" si="5"/>
        <v>1</v>
      </c>
      <c r="AY16" s="69">
        <f t="shared" si="5"/>
        <v>0</v>
      </c>
      <c r="AZ16" s="69">
        <f t="shared" si="5"/>
        <v>2</v>
      </c>
      <c r="BA16" s="69">
        <f t="shared" si="5"/>
        <v>0</v>
      </c>
      <c r="BB16" s="69">
        <f t="shared" si="5"/>
        <v>0</v>
      </c>
      <c r="BC16" s="69">
        <f t="shared" si="5"/>
        <v>0</v>
      </c>
      <c r="BD16" s="69">
        <f t="shared" si="5"/>
        <v>0</v>
      </c>
      <c r="BE16" s="69">
        <f t="shared" si="5"/>
        <v>0</v>
      </c>
      <c r="BF16" s="69">
        <f t="shared" si="5"/>
        <v>1</v>
      </c>
      <c r="BG16" s="69">
        <f t="shared" si="5"/>
        <v>0</v>
      </c>
      <c r="BH16" s="69">
        <f t="shared" si="5"/>
        <v>0</v>
      </c>
      <c r="BI16" s="69">
        <f t="shared" si="5"/>
        <v>0</v>
      </c>
      <c r="BJ16" s="69">
        <f t="shared" si="5"/>
        <v>0</v>
      </c>
      <c r="BK16" s="69">
        <f t="shared" si="5"/>
        <v>0</v>
      </c>
      <c r="BL16" s="69">
        <f t="shared" si="6"/>
        <v>0</v>
      </c>
      <c r="BM16" s="69">
        <f t="shared" si="6"/>
        <v>0</v>
      </c>
      <c r="BN16" s="69">
        <f t="shared" si="6"/>
        <v>0</v>
      </c>
      <c r="BO16" s="69">
        <f t="shared" si="6"/>
        <v>0</v>
      </c>
      <c r="BP16" s="69">
        <f t="shared" si="6"/>
        <v>0</v>
      </c>
      <c r="BQ16" s="69">
        <f t="shared" si="6"/>
        <v>0</v>
      </c>
      <c r="BR16" s="69">
        <f t="shared" si="6"/>
        <v>0</v>
      </c>
      <c r="BS16" s="69">
        <f t="shared" si="6"/>
        <v>0</v>
      </c>
      <c r="BT16" s="69">
        <f t="shared" si="6"/>
        <v>0</v>
      </c>
      <c r="BU16" s="69">
        <f t="shared" si="6"/>
        <v>1</v>
      </c>
      <c r="BV16" s="69">
        <f t="shared" si="6"/>
        <v>0</v>
      </c>
      <c r="BW16" s="69">
        <f t="shared" si="6"/>
        <v>0</v>
      </c>
      <c r="BX16" s="69">
        <f t="shared" si="6"/>
        <v>0</v>
      </c>
      <c r="BY16" s="69">
        <f t="shared" si="6"/>
        <v>0</v>
      </c>
      <c r="BZ16" s="69">
        <f t="shared" si="6"/>
        <v>0</v>
      </c>
      <c r="CA16" s="69">
        <f t="shared" si="6"/>
        <v>0</v>
      </c>
      <c r="CB16" s="69">
        <f t="shared" si="3"/>
        <v>0</v>
      </c>
      <c r="CC16" s="69">
        <f t="shared" si="3"/>
        <v>0</v>
      </c>
      <c r="CD16" s="69">
        <f t="shared" si="3"/>
        <v>0</v>
      </c>
      <c r="CE16" s="69">
        <f t="shared" si="3"/>
        <v>0</v>
      </c>
      <c r="CF16" s="69"/>
    </row>
    <row r="17" spans="1:84" x14ac:dyDescent="0.2">
      <c r="A17" s="64" t="s">
        <v>22</v>
      </c>
      <c r="B17" s="65" t="s">
        <v>122</v>
      </c>
      <c r="C17" s="65" t="s">
        <v>123</v>
      </c>
      <c r="D17">
        <f>VLOOKUP($A17,Income!$A$2:$H$70,8,0)</f>
        <v>16</v>
      </c>
      <c r="E17">
        <f>VLOOKUP($A17,'Child Inc'!$A$2:$H$70,8,0)</f>
        <v>20</v>
      </c>
      <c r="F17">
        <f>VLOOKUP($A17,'Elderly Inc'!$A$2:$H$70,8,0)</f>
        <v>4</v>
      </c>
      <c r="G17">
        <f>VLOOKUP($A17,Employment!$A$2:$H$70,8,0)</f>
        <v>28</v>
      </c>
      <c r="H17">
        <f>VLOOKUP($A17,'Health Depr &amp; Disability'!$A$2:$H$70,8,0)</f>
        <v>37</v>
      </c>
      <c r="I17">
        <f>VLOOKUP($A17,'Education Skills &amp; Training'!$A$2:$H$70,8,0)</f>
        <v>11</v>
      </c>
      <c r="J17">
        <f>VLOOKUP($A17,'Skills Sub-Domain'!$A$2:$H$70,8,0)</f>
        <v>10</v>
      </c>
      <c r="K17">
        <f>VLOOKUP($A17,'Barriers to Housing &amp; Services'!$A$2:$H$70,8,0)</f>
        <v>45</v>
      </c>
      <c r="L17">
        <f>VLOOKUP($A17,'Barriers To Hsg Geographical'!$A$2:$H$70,8,0)</f>
        <v>48</v>
      </c>
      <c r="M17">
        <f>VLOOKUP($A17,Crime!$A$2:$H$70,8,0)</f>
        <v>27</v>
      </c>
      <c r="N17">
        <f>VLOOKUP($A17,'Living Environment'!$A$2:$H$70,8,0)</f>
        <v>50</v>
      </c>
      <c r="O17" s="78">
        <f t="shared" si="2"/>
        <v>0</v>
      </c>
      <c r="P17" s="79">
        <f t="shared" si="0"/>
        <v>0</v>
      </c>
      <c r="Q17" s="79">
        <f t="shared" si="0"/>
        <v>0</v>
      </c>
      <c r="R17" s="79">
        <f t="shared" si="0"/>
        <v>1</v>
      </c>
      <c r="S17" s="80">
        <f t="shared" si="0"/>
        <v>0</v>
      </c>
      <c r="T17" s="84">
        <f t="shared" si="0"/>
        <v>0</v>
      </c>
      <c r="U17" s="85">
        <f t="shared" si="0"/>
        <v>0</v>
      </c>
      <c r="V17" s="85">
        <f t="shared" si="0"/>
        <v>0</v>
      </c>
      <c r="W17" s="85">
        <f t="shared" si="0"/>
        <v>0</v>
      </c>
      <c r="X17" s="86">
        <f t="shared" si="0"/>
        <v>1</v>
      </c>
      <c r="Y17" s="69">
        <f t="shared" si="0"/>
        <v>1</v>
      </c>
      <c r="Z17" s="69">
        <f t="shared" si="0"/>
        <v>0</v>
      </c>
      <c r="AA17" s="69">
        <f t="shared" si="0"/>
        <v>0</v>
      </c>
      <c r="AB17" s="69">
        <f t="shared" si="0"/>
        <v>0</v>
      </c>
      <c r="AC17" s="69">
        <f t="shared" si="0"/>
        <v>0</v>
      </c>
      <c r="AD17" s="69">
        <f t="shared" si="0"/>
        <v>1</v>
      </c>
      <c r="AE17" s="69">
        <f t="shared" si="0"/>
        <v>0</v>
      </c>
      <c r="AF17" s="69">
        <f t="shared" si="4"/>
        <v>0</v>
      </c>
      <c r="AG17" s="69">
        <f t="shared" si="4"/>
        <v>0</v>
      </c>
      <c r="AH17" s="69">
        <f t="shared" si="4"/>
        <v>1</v>
      </c>
      <c r="AI17" s="69">
        <f t="shared" si="4"/>
        <v>0</v>
      </c>
      <c r="AJ17" s="69">
        <f t="shared" si="4"/>
        <v>0</v>
      </c>
      <c r="AK17" s="69">
        <f t="shared" si="4"/>
        <v>0</v>
      </c>
      <c r="AL17" s="69">
        <f t="shared" si="4"/>
        <v>0</v>
      </c>
      <c r="AM17" s="69">
        <f t="shared" si="4"/>
        <v>0</v>
      </c>
      <c r="AN17" s="69">
        <f t="shared" si="4"/>
        <v>0</v>
      </c>
      <c r="AO17" s="69">
        <f t="shared" si="4"/>
        <v>1</v>
      </c>
      <c r="AP17" s="69">
        <f t="shared" si="4"/>
        <v>1</v>
      </c>
      <c r="AQ17" s="69">
        <f t="shared" si="4"/>
        <v>0</v>
      </c>
      <c r="AR17" s="69">
        <f t="shared" si="4"/>
        <v>0</v>
      </c>
      <c r="AS17" s="69">
        <f t="shared" si="4"/>
        <v>0</v>
      </c>
      <c r="AT17" s="69">
        <f t="shared" si="4"/>
        <v>0</v>
      </c>
      <c r="AU17" s="69">
        <f t="shared" si="4"/>
        <v>0</v>
      </c>
      <c r="AV17" s="69">
        <f t="shared" si="5"/>
        <v>0</v>
      </c>
      <c r="AW17" s="69">
        <f t="shared" si="5"/>
        <v>0</v>
      </c>
      <c r="AX17" s="69">
        <f t="shared" si="5"/>
        <v>0</v>
      </c>
      <c r="AY17" s="69">
        <f t="shared" si="5"/>
        <v>1</v>
      </c>
      <c r="AZ17" s="69">
        <f t="shared" si="5"/>
        <v>0</v>
      </c>
      <c r="BA17" s="69">
        <f t="shared" si="5"/>
        <v>0</v>
      </c>
      <c r="BB17" s="69">
        <f t="shared" si="5"/>
        <v>0</v>
      </c>
      <c r="BC17" s="69">
        <f t="shared" si="5"/>
        <v>0</v>
      </c>
      <c r="BD17" s="69">
        <f t="shared" si="5"/>
        <v>0</v>
      </c>
      <c r="BE17" s="69">
        <f t="shared" si="5"/>
        <v>0</v>
      </c>
      <c r="BF17" s="69">
        <f t="shared" si="5"/>
        <v>0</v>
      </c>
      <c r="BG17" s="69">
        <f t="shared" si="5"/>
        <v>1</v>
      </c>
      <c r="BH17" s="69">
        <f t="shared" si="5"/>
        <v>0</v>
      </c>
      <c r="BI17" s="69">
        <f t="shared" si="5"/>
        <v>0</v>
      </c>
      <c r="BJ17" s="69">
        <f t="shared" si="5"/>
        <v>1</v>
      </c>
      <c r="BK17" s="69">
        <f t="shared" si="5"/>
        <v>0</v>
      </c>
      <c r="BL17" s="69">
        <f t="shared" si="6"/>
        <v>1</v>
      </c>
      <c r="BM17" s="69">
        <f t="shared" si="6"/>
        <v>0</v>
      </c>
      <c r="BN17" s="69">
        <f t="shared" si="6"/>
        <v>0</v>
      </c>
      <c r="BO17" s="69">
        <f t="shared" si="6"/>
        <v>0</v>
      </c>
      <c r="BP17" s="69">
        <f t="shared" si="6"/>
        <v>0</v>
      </c>
      <c r="BQ17" s="69">
        <f t="shared" si="6"/>
        <v>0</v>
      </c>
      <c r="BR17" s="69">
        <f t="shared" si="6"/>
        <v>0</v>
      </c>
      <c r="BS17" s="69">
        <f t="shared" si="6"/>
        <v>0</v>
      </c>
      <c r="BT17" s="69">
        <f t="shared" si="6"/>
        <v>0</v>
      </c>
      <c r="BU17" s="69">
        <f t="shared" si="6"/>
        <v>0</v>
      </c>
      <c r="BV17" s="69">
        <f t="shared" si="6"/>
        <v>0</v>
      </c>
      <c r="BW17" s="69">
        <f t="shared" si="6"/>
        <v>0</v>
      </c>
      <c r="BX17" s="69">
        <f t="shared" si="6"/>
        <v>0</v>
      </c>
      <c r="BY17" s="69">
        <f t="shared" si="6"/>
        <v>0</v>
      </c>
      <c r="BZ17" s="69">
        <f t="shared" si="6"/>
        <v>0</v>
      </c>
      <c r="CA17" s="69">
        <f t="shared" si="6"/>
        <v>0</v>
      </c>
      <c r="CB17" s="69">
        <f t="shared" si="3"/>
        <v>0</v>
      </c>
      <c r="CC17" s="69">
        <f t="shared" si="3"/>
        <v>0</v>
      </c>
      <c r="CD17" s="69">
        <f t="shared" si="3"/>
        <v>0</v>
      </c>
      <c r="CE17" s="69">
        <f t="shared" si="3"/>
        <v>0</v>
      </c>
      <c r="CF17" s="69"/>
    </row>
    <row r="18" spans="1:84" x14ac:dyDescent="0.2">
      <c r="A18" s="64" t="s">
        <v>19</v>
      </c>
      <c r="B18" s="65" t="s">
        <v>122</v>
      </c>
      <c r="C18" s="65" t="s">
        <v>144</v>
      </c>
      <c r="D18">
        <f>VLOOKUP($A18,Income!$A$2:$H$70,8,0)</f>
        <v>56</v>
      </c>
      <c r="E18">
        <f>VLOOKUP($A18,'Child Inc'!$A$2:$H$70,8,0)</f>
        <v>45</v>
      </c>
      <c r="F18">
        <f>VLOOKUP($A18,'Elderly Inc'!$A$2:$H$70,8,0)</f>
        <v>56</v>
      </c>
      <c r="G18">
        <f>VLOOKUP($A18,Employment!$A$2:$H$70,8,0)</f>
        <v>62</v>
      </c>
      <c r="H18">
        <f>VLOOKUP($A18,'Health Depr &amp; Disability'!$A$2:$H$70,8,0)</f>
        <v>60</v>
      </c>
      <c r="I18">
        <f>VLOOKUP($A18,'Education Skills &amp; Training'!$A$2:$H$70,8,0)</f>
        <v>35</v>
      </c>
      <c r="J18">
        <f>VLOOKUP($A18,'Skills Sub-Domain'!$A$2:$H$70,8,0)</f>
        <v>39</v>
      </c>
      <c r="K18">
        <f>VLOOKUP($A18,'Barriers to Housing &amp; Services'!$A$2:$H$70,8,0)</f>
        <v>18</v>
      </c>
      <c r="L18">
        <f>VLOOKUP($A18,'Barriers To Hsg Geographical'!$A$2:$H$70,8,0)</f>
        <v>17</v>
      </c>
      <c r="M18">
        <f>VLOOKUP($A18,Crime!$A$2:$H$70,8,0)</f>
        <v>51</v>
      </c>
      <c r="N18">
        <f>VLOOKUP($A18,'Living Environment'!$A$2:$H$70,8,0)</f>
        <v>46</v>
      </c>
      <c r="O18" s="78">
        <f t="shared" si="2"/>
        <v>0</v>
      </c>
      <c r="P18" s="79">
        <f t="shared" si="0"/>
        <v>0</v>
      </c>
      <c r="Q18" s="79">
        <f t="shared" si="0"/>
        <v>0</v>
      </c>
      <c r="R18" s="79">
        <f t="shared" si="0"/>
        <v>0</v>
      </c>
      <c r="S18" s="80">
        <f t="shared" si="0"/>
        <v>0</v>
      </c>
      <c r="T18" s="84">
        <f t="shared" si="0"/>
        <v>0</v>
      </c>
      <c r="U18" s="85">
        <f t="shared" si="0"/>
        <v>0</v>
      </c>
      <c r="V18" s="85">
        <f t="shared" si="0"/>
        <v>0</v>
      </c>
      <c r="W18" s="85">
        <f t="shared" si="0"/>
        <v>0</v>
      </c>
      <c r="X18" s="86">
        <f t="shared" si="0"/>
        <v>0</v>
      </c>
      <c r="Y18" s="69">
        <f t="shared" si="0"/>
        <v>0</v>
      </c>
      <c r="Z18" s="69">
        <f t="shared" si="0"/>
        <v>0</v>
      </c>
      <c r="AA18" s="69">
        <f t="shared" si="0"/>
        <v>0</v>
      </c>
      <c r="AB18" s="69">
        <f t="shared" si="0"/>
        <v>0</v>
      </c>
      <c r="AC18" s="69">
        <f t="shared" si="0"/>
        <v>0</v>
      </c>
      <c r="AD18" s="69">
        <f t="shared" si="0"/>
        <v>0</v>
      </c>
      <c r="AE18" s="69">
        <f t="shared" si="0"/>
        <v>1</v>
      </c>
      <c r="AF18" s="69">
        <f t="shared" si="4"/>
        <v>1</v>
      </c>
      <c r="AG18" s="69">
        <f t="shared" si="4"/>
        <v>0</v>
      </c>
      <c r="AH18" s="69">
        <f t="shared" si="4"/>
        <v>0</v>
      </c>
      <c r="AI18" s="69">
        <f t="shared" si="4"/>
        <v>0</v>
      </c>
      <c r="AJ18" s="69">
        <f t="shared" si="4"/>
        <v>0</v>
      </c>
      <c r="AK18" s="69">
        <f t="shared" si="4"/>
        <v>0</v>
      </c>
      <c r="AL18" s="69">
        <f t="shared" si="4"/>
        <v>0</v>
      </c>
      <c r="AM18" s="69">
        <f t="shared" si="4"/>
        <v>0</v>
      </c>
      <c r="AN18" s="69">
        <f t="shared" si="4"/>
        <v>0</v>
      </c>
      <c r="AO18" s="69">
        <f t="shared" si="4"/>
        <v>0</v>
      </c>
      <c r="AP18" s="69">
        <f t="shared" si="4"/>
        <v>0</v>
      </c>
      <c r="AQ18" s="69">
        <f t="shared" si="4"/>
        <v>0</v>
      </c>
      <c r="AR18" s="69">
        <f t="shared" si="4"/>
        <v>0</v>
      </c>
      <c r="AS18" s="69">
        <f t="shared" si="4"/>
        <v>0</v>
      </c>
      <c r="AT18" s="69">
        <f t="shared" si="4"/>
        <v>0</v>
      </c>
      <c r="AU18" s="69">
        <f t="shared" si="4"/>
        <v>0</v>
      </c>
      <c r="AV18" s="69">
        <f t="shared" si="5"/>
        <v>0</v>
      </c>
      <c r="AW18" s="69">
        <f t="shared" si="5"/>
        <v>1</v>
      </c>
      <c r="AX18" s="69">
        <f t="shared" si="5"/>
        <v>0</v>
      </c>
      <c r="AY18" s="69">
        <f t="shared" si="5"/>
        <v>0</v>
      </c>
      <c r="AZ18" s="69">
        <f t="shared" si="5"/>
        <v>0</v>
      </c>
      <c r="BA18" s="69">
        <f t="shared" si="5"/>
        <v>1</v>
      </c>
      <c r="BB18" s="69">
        <f t="shared" si="5"/>
        <v>0</v>
      </c>
      <c r="BC18" s="69">
        <f t="shared" si="5"/>
        <v>0</v>
      </c>
      <c r="BD18" s="69">
        <f t="shared" si="5"/>
        <v>0</v>
      </c>
      <c r="BE18" s="69">
        <f t="shared" si="5"/>
        <v>0</v>
      </c>
      <c r="BF18" s="69">
        <f t="shared" si="5"/>
        <v>0</v>
      </c>
      <c r="BG18" s="69">
        <f t="shared" si="5"/>
        <v>1</v>
      </c>
      <c r="BH18" s="69">
        <f t="shared" si="5"/>
        <v>1</v>
      </c>
      <c r="BI18" s="69">
        <f t="shared" si="5"/>
        <v>0</v>
      </c>
      <c r="BJ18" s="69">
        <f t="shared" si="5"/>
        <v>0</v>
      </c>
      <c r="BK18" s="69">
        <f t="shared" si="5"/>
        <v>0</v>
      </c>
      <c r="BL18" s="69">
        <f t="shared" si="6"/>
        <v>0</v>
      </c>
      <c r="BM18" s="69">
        <f t="shared" si="6"/>
        <v>1</v>
      </c>
      <c r="BN18" s="69">
        <f t="shared" si="6"/>
        <v>0</v>
      </c>
      <c r="BO18" s="69">
        <f t="shared" si="6"/>
        <v>0</v>
      </c>
      <c r="BP18" s="69">
        <f t="shared" si="6"/>
        <v>0</v>
      </c>
      <c r="BQ18" s="69">
        <f t="shared" si="6"/>
        <v>0</v>
      </c>
      <c r="BR18" s="69">
        <f t="shared" si="6"/>
        <v>2</v>
      </c>
      <c r="BS18" s="69">
        <f t="shared" si="6"/>
        <v>0</v>
      </c>
      <c r="BT18" s="69">
        <f t="shared" si="6"/>
        <v>0</v>
      </c>
      <c r="BU18" s="69">
        <f t="shared" si="6"/>
        <v>0</v>
      </c>
      <c r="BV18" s="69">
        <f t="shared" si="6"/>
        <v>1</v>
      </c>
      <c r="BW18" s="69">
        <f t="shared" si="6"/>
        <v>0</v>
      </c>
      <c r="BX18" s="69">
        <f t="shared" si="6"/>
        <v>1</v>
      </c>
      <c r="BY18" s="69">
        <f t="shared" si="6"/>
        <v>0</v>
      </c>
      <c r="BZ18" s="69">
        <f t="shared" si="6"/>
        <v>0</v>
      </c>
      <c r="CA18" s="69">
        <f t="shared" si="6"/>
        <v>0</v>
      </c>
      <c r="CB18" s="69">
        <f t="shared" si="3"/>
        <v>0</v>
      </c>
      <c r="CC18" s="69">
        <f t="shared" si="3"/>
        <v>0</v>
      </c>
      <c r="CD18" s="69">
        <f t="shared" si="3"/>
        <v>0</v>
      </c>
      <c r="CE18" s="69">
        <f t="shared" si="3"/>
        <v>0</v>
      </c>
      <c r="CF18" s="69"/>
    </row>
    <row r="19" spans="1:84" x14ac:dyDescent="0.2">
      <c r="A19" s="66" t="s">
        <v>23</v>
      </c>
      <c r="B19" s="67" t="s">
        <v>92</v>
      </c>
      <c r="C19" s="67" t="s">
        <v>92</v>
      </c>
      <c r="D19" s="68">
        <f>VLOOKUP($A19,Income!$A$2:$H$70,8,0)</f>
        <v>28</v>
      </c>
      <c r="E19" s="68">
        <f>VLOOKUP($A19,'Child Inc'!$A$2:$H$70,8,0)</f>
        <v>19</v>
      </c>
      <c r="F19" s="68">
        <f>VLOOKUP($A19,'Elderly Inc'!$A$2:$H$70,8,0)</f>
        <v>46</v>
      </c>
      <c r="G19" s="68">
        <f>VLOOKUP($A19,Employment!$A$2:$H$70,8,0)</f>
        <v>20</v>
      </c>
      <c r="H19" s="68">
        <f>VLOOKUP($A19,'Health Depr &amp; Disability'!$A$2:$H$70,8,0)</f>
        <v>47</v>
      </c>
      <c r="I19" s="68">
        <f>VLOOKUP($A19,'Education Skills &amp; Training'!$A$2:$H$70,8,0)</f>
        <v>22</v>
      </c>
      <c r="J19" s="68">
        <f>VLOOKUP($A19,'Skills Sub-Domain'!$A$2:$H$70,8,0)</f>
        <v>31</v>
      </c>
      <c r="K19" s="68">
        <f>VLOOKUP($A19,'Barriers to Housing &amp; Services'!$A$2:$H$70,8,0)</f>
        <v>13</v>
      </c>
      <c r="L19" s="68">
        <f>VLOOKUP($A19,'Barriers To Hsg Geographical'!$A$2:$H$70,8,0)</f>
        <v>12</v>
      </c>
      <c r="M19" s="68">
        <f>VLOOKUP($A19,Crime!$A$2:$H$70,8,0)</f>
        <v>34</v>
      </c>
      <c r="N19" s="68">
        <f>VLOOKUP($A19,'Living Environment'!$A$2:$H$70,8,0)</f>
        <v>15</v>
      </c>
      <c r="O19" s="75">
        <f t="shared" si="2"/>
        <v>0</v>
      </c>
      <c r="P19" s="76">
        <f t="shared" si="0"/>
        <v>0</v>
      </c>
      <c r="Q19" s="76">
        <f t="shared" si="0"/>
        <v>0</v>
      </c>
      <c r="R19" s="76">
        <f t="shared" si="0"/>
        <v>0</v>
      </c>
      <c r="S19" s="77">
        <f t="shared" si="0"/>
        <v>0</v>
      </c>
      <c r="T19" s="75">
        <f t="shared" si="0"/>
        <v>0</v>
      </c>
      <c r="U19" s="76">
        <f t="shared" si="0"/>
        <v>0</v>
      </c>
      <c r="V19" s="76">
        <f t="shared" si="0"/>
        <v>0</v>
      </c>
      <c r="W19" s="76">
        <f t="shared" si="0"/>
        <v>0</v>
      </c>
      <c r="X19" s="77">
        <f t="shared" si="0"/>
        <v>0</v>
      </c>
      <c r="Y19" s="68">
        <f t="shared" si="0"/>
        <v>0</v>
      </c>
      <c r="Z19" s="68">
        <f t="shared" si="0"/>
        <v>1</v>
      </c>
      <c r="AA19" s="68">
        <f t="shared" si="0"/>
        <v>1</v>
      </c>
      <c r="AB19" s="68">
        <f t="shared" si="0"/>
        <v>0</v>
      </c>
      <c r="AC19" s="68">
        <f t="shared" si="0"/>
        <v>1</v>
      </c>
      <c r="AD19" s="68">
        <f t="shared" si="0"/>
        <v>0</v>
      </c>
      <c r="AE19" s="68">
        <f t="shared" ref="Y19:AN38" si="7">COUNTIF($D19:$N19,AE$3)</f>
        <v>0</v>
      </c>
      <c r="AF19" s="68">
        <f t="shared" si="4"/>
        <v>0</v>
      </c>
      <c r="AG19" s="68">
        <f t="shared" si="4"/>
        <v>1</v>
      </c>
      <c r="AH19" s="68">
        <f t="shared" si="4"/>
        <v>1</v>
      </c>
      <c r="AI19" s="68">
        <f t="shared" si="4"/>
        <v>0</v>
      </c>
      <c r="AJ19" s="68">
        <f t="shared" si="4"/>
        <v>1</v>
      </c>
      <c r="AK19" s="68">
        <f t="shared" si="4"/>
        <v>0</v>
      </c>
      <c r="AL19" s="68">
        <f t="shared" si="4"/>
        <v>0</v>
      </c>
      <c r="AM19" s="68">
        <f t="shared" si="4"/>
        <v>0</v>
      </c>
      <c r="AN19" s="68">
        <f t="shared" si="4"/>
        <v>0</v>
      </c>
      <c r="AO19" s="68">
        <f t="shared" si="4"/>
        <v>0</v>
      </c>
      <c r="AP19" s="68">
        <f t="shared" si="4"/>
        <v>1</v>
      </c>
      <c r="AQ19" s="68">
        <f t="shared" si="4"/>
        <v>0</v>
      </c>
      <c r="AR19" s="68">
        <f t="shared" si="4"/>
        <v>0</v>
      </c>
      <c r="AS19" s="68">
        <f t="shared" si="4"/>
        <v>1</v>
      </c>
      <c r="AT19" s="68">
        <f t="shared" si="4"/>
        <v>0</v>
      </c>
      <c r="AU19" s="68">
        <f t="shared" si="4"/>
        <v>0</v>
      </c>
      <c r="AV19" s="68">
        <f t="shared" si="5"/>
        <v>1</v>
      </c>
      <c r="AW19" s="68">
        <f t="shared" si="5"/>
        <v>0</v>
      </c>
      <c r="AX19" s="68">
        <f t="shared" si="5"/>
        <v>0</v>
      </c>
      <c r="AY19" s="68">
        <f t="shared" si="5"/>
        <v>0</v>
      </c>
      <c r="AZ19" s="68">
        <f t="shared" si="5"/>
        <v>0</v>
      </c>
      <c r="BA19" s="68">
        <f t="shared" si="5"/>
        <v>0</v>
      </c>
      <c r="BB19" s="68">
        <f t="shared" si="5"/>
        <v>0</v>
      </c>
      <c r="BC19" s="68">
        <f t="shared" si="5"/>
        <v>0</v>
      </c>
      <c r="BD19" s="68">
        <f t="shared" si="5"/>
        <v>0</v>
      </c>
      <c r="BE19" s="68">
        <f t="shared" si="5"/>
        <v>0</v>
      </c>
      <c r="BF19" s="68">
        <f t="shared" si="5"/>
        <v>0</v>
      </c>
      <c r="BG19" s="68">
        <f t="shared" si="5"/>
        <v>0</v>
      </c>
      <c r="BH19" s="68">
        <f t="shared" si="5"/>
        <v>1</v>
      </c>
      <c r="BI19" s="68">
        <f t="shared" si="5"/>
        <v>1</v>
      </c>
      <c r="BJ19" s="68">
        <f t="shared" si="5"/>
        <v>0</v>
      </c>
      <c r="BK19" s="68">
        <f t="shared" si="5"/>
        <v>0</v>
      </c>
      <c r="BL19" s="68">
        <f t="shared" si="6"/>
        <v>0</v>
      </c>
      <c r="BM19" s="68">
        <f t="shared" si="6"/>
        <v>0</v>
      </c>
      <c r="BN19" s="68">
        <f t="shared" si="6"/>
        <v>0</v>
      </c>
      <c r="BO19" s="68">
        <f t="shared" si="6"/>
        <v>0</v>
      </c>
      <c r="BP19" s="68">
        <f t="shared" si="6"/>
        <v>0</v>
      </c>
      <c r="BQ19" s="68">
        <f t="shared" si="6"/>
        <v>0</v>
      </c>
      <c r="BR19" s="68">
        <f t="shared" si="6"/>
        <v>0</v>
      </c>
      <c r="BS19" s="68">
        <f t="shared" si="6"/>
        <v>0</v>
      </c>
      <c r="BT19" s="68">
        <f t="shared" si="6"/>
        <v>0</v>
      </c>
      <c r="BU19" s="68">
        <f t="shared" si="6"/>
        <v>0</v>
      </c>
      <c r="BV19" s="68">
        <f t="shared" si="6"/>
        <v>0</v>
      </c>
      <c r="BW19" s="68">
        <f t="shared" si="6"/>
        <v>0</v>
      </c>
      <c r="BX19" s="68">
        <f t="shared" si="6"/>
        <v>0</v>
      </c>
      <c r="BY19" s="68">
        <f t="shared" si="6"/>
        <v>0</v>
      </c>
      <c r="BZ19" s="68">
        <f t="shared" si="6"/>
        <v>0</v>
      </c>
      <c r="CA19" s="68">
        <f t="shared" si="6"/>
        <v>0</v>
      </c>
      <c r="CB19" s="68">
        <f t="shared" si="3"/>
        <v>0</v>
      </c>
      <c r="CC19" s="68">
        <f t="shared" si="3"/>
        <v>0</v>
      </c>
      <c r="CD19" s="68">
        <f t="shared" si="3"/>
        <v>0</v>
      </c>
      <c r="CE19" s="68">
        <f t="shared" si="3"/>
        <v>0</v>
      </c>
      <c r="CF19" s="69"/>
    </row>
    <row r="20" spans="1:84" x14ac:dyDescent="0.2">
      <c r="A20" s="64" t="s">
        <v>24</v>
      </c>
      <c r="B20" s="65" t="s">
        <v>98</v>
      </c>
      <c r="C20" s="65" t="s">
        <v>98</v>
      </c>
      <c r="D20">
        <f>VLOOKUP($A20,Income!$A$2:$H$70,8,0)</f>
        <v>49</v>
      </c>
      <c r="E20">
        <f>VLOOKUP($A20,'Child Inc'!$A$2:$H$70,8,0)</f>
        <v>51</v>
      </c>
      <c r="F20">
        <f>VLOOKUP($A20,'Elderly Inc'!$A$2:$H$70,8,0)</f>
        <v>43</v>
      </c>
      <c r="G20">
        <f>VLOOKUP($A20,Employment!$A$2:$H$70,8,0)</f>
        <v>63</v>
      </c>
      <c r="H20">
        <f>VLOOKUP($A20,'Health Depr &amp; Disability'!$A$2:$H$70,8,0)</f>
        <v>51</v>
      </c>
      <c r="I20">
        <f>VLOOKUP($A20,'Education Skills &amp; Training'!$A$2:$H$70,8,0)</f>
        <v>43</v>
      </c>
      <c r="J20">
        <f>VLOOKUP($A20,'Skills Sub-Domain'!$A$2:$H$70,8,0)</f>
        <v>48</v>
      </c>
      <c r="K20">
        <f>VLOOKUP($A20,'Barriers to Housing &amp; Services'!$A$2:$H$70,8,0)</f>
        <v>2</v>
      </c>
      <c r="L20">
        <f>VLOOKUP($A20,'Barriers To Hsg Geographical'!$A$2:$H$70,8,0)</f>
        <v>2</v>
      </c>
      <c r="M20">
        <f>VLOOKUP($A20,Crime!$A$2:$H$70,8,0)</f>
        <v>23</v>
      </c>
      <c r="N20">
        <f>VLOOKUP($A20,'Living Environment'!$A$2:$H$70,8,0)</f>
        <v>6</v>
      </c>
      <c r="O20" s="78">
        <f t="shared" si="2"/>
        <v>0</v>
      </c>
      <c r="P20" s="79">
        <f t="shared" ref="P20:X72" si="8">COUNTIF($D20:$N20,P$3)</f>
        <v>2</v>
      </c>
      <c r="Q20" s="79">
        <f t="shared" si="8"/>
        <v>0</v>
      </c>
      <c r="R20" s="79">
        <f t="shared" si="8"/>
        <v>0</v>
      </c>
      <c r="S20" s="80">
        <f t="shared" si="8"/>
        <v>0</v>
      </c>
      <c r="T20" s="84">
        <f t="shared" si="8"/>
        <v>1</v>
      </c>
      <c r="U20" s="85">
        <f t="shared" si="8"/>
        <v>0</v>
      </c>
      <c r="V20" s="85">
        <f t="shared" si="8"/>
        <v>0</v>
      </c>
      <c r="W20" s="85">
        <f t="shared" si="8"/>
        <v>0</v>
      </c>
      <c r="X20" s="86">
        <f t="shared" si="8"/>
        <v>0</v>
      </c>
      <c r="Y20" s="69">
        <f t="shared" si="7"/>
        <v>0</v>
      </c>
      <c r="Z20" s="69">
        <f t="shared" si="7"/>
        <v>0</v>
      </c>
      <c r="AA20" s="69">
        <f t="shared" si="7"/>
        <v>0</v>
      </c>
      <c r="AB20" s="69">
        <f t="shared" si="7"/>
        <v>0</v>
      </c>
      <c r="AC20" s="69">
        <f t="shared" si="7"/>
        <v>0</v>
      </c>
      <c r="AD20" s="69">
        <f t="shared" si="7"/>
        <v>0</v>
      </c>
      <c r="AE20" s="69">
        <f t="shared" si="7"/>
        <v>0</v>
      </c>
      <c r="AF20" s="69">
        <f t="shared" si="4"/>
        <v>0</v>
      </c>
      <c r="AG20" s="69">
        <f t="shared" si="4"/>
        <v>0</v>
      </c>
      <c r="AH20" s="69">
        <f t="shared" si="4"/>
        <v>0</v>
      </c>
      <c r="AI20" s="69">
        <f t="shared" si="4"/>
        <v>0</v>
      </c>
      <c r="AJ20" s="69">
        <f t="shared" si="4"/>
        <v>0</v>
      </c>
      <c r="AK20" s="69">
        <f t="shared" si="4"/>
        <v>1</v>
      </c>
      <c r="AL20" s="69">
        <f t="shared" si="4"/>
        <v>0</v>
      </c>
      <c r="AM20" s="69">
        <f t="shared" si="4"/>
        <v>0</v>
      </c>
      <c r="AN20" s="69">
        <f t="shared" si="4"/>
        <v>0</v>
      </c>
      <c r="AO20" s="69">
        <f t="shared" si="4"/>
        <v>0</v>
      </c>
      <c r="AP20" s="69">
        <f t="shared" si="4"/>
        <v>0</v>
      </c>
      <c r="AQ20" s="69">
        <f t="shared" si="4"/>
        <v>0</v>
      </c>
      <c r="AR20" s="69">
        <f t="shared" si="4"/>
        <v>0</v>
      </c>
      <c r="AS20" s="69">
        <f t="shared" si="4"/>
        <v>0</v>
      </c>
      <c r="AT20" s="69">
        <f t="shared" si="4"/>
        <v>0</v>
      </c>
      <c r="AU20" s="69">
        <f t="shared" si="4"/>
        <v>0</v>
      </c>
      <c r="AV20" s="69">
        <f t="shared" si="5"/>
        <v>0</v>
      </c>
      <c r="AW20" s="69">
        <f t="shared" si="5"/>
        <v>0</v>
      </c>
      <c r="AX20" s="69">
        <f t="shared" si="5"/>
        <v>0</v>
      </c>
      <c r="AY20" s="69">
        <f t="shared" si="5"/>
        <v>0</v>
      </c>
      <c r="AZ20" s="69">
        <f t="shared" si="5"/>
        <v>0</v>
      </c>
      <c r="BA20" s="69">
        <f t="shared" si="5"/>
        <v>0</v>
      </c>
      <c r="BB20" s="69">
        <f t="shared" si="5"/>
        <v>0</v>
      </c>
      <c r="BC20" s="69">
        <f t="shared" si="5"/>
        <v>0</v>
      </c>
      <c r="BD20" s="69">
        <f t="shared" si="5"/>
        <v>0</v>
      </c>
      <c r="BE20" s="69">
        <f t="shared" si="5"/>
        <v>2</v>
      </c>
      <c r="BF20" s="69">
        <f t="shared" si="5"/>
        <v>0</v>
      </c>
      <c r="BG20" s="69">
        <f t="shared" si="5"/>
        <v>0</v>
      </c>
      <c r="BH20" s="69">
        <f t="shared" si="5"/>
        <v>0</v>
      </c>
      <c r="BI20" s="69">
        <f t="shared" si="5"/>
        <v>0</v>
      </c>
      <c r="BJ20" s="69">
        <f t="shared" si="5"/>
        <v>1</v>
      </c>
      <c r="BK20" s="69">
        <f t="shared" si="5"/>
        <v>1</v>
      </c>
      <c r="BL20" s="69">
        <f t="shared" si="6"/>
        <v>0</v>
      </c>
      <c r="BM20" s="69">
        <f t="shared" si="6"/>
        <v>2</v>
      </c>
      <c r="BN20" s="69">
        <f t="shared" si="6"/>
        <v>0</v>
      </c>
      <c r="BO20" s="69">
        <f t="shared" si="6"/>
        <v>0</v>
      </c>
      <c r="BP20" s="69">
        <f t="shared" si="6"/>
        <v>0</v>
      </c>
      <c r="BQ20" s="69">
        <f t="shared" si="6"/>
        <v>0</v>
      </c>
      <c r="BR20" s="69">
        <f t="shared" si="6"/>
        <v>0</v>
      </c>
      <c r="BS20" s="69">
        <f t="shared" si="6"/>
        <v>0</v>
      </c>
      <c r="BT20" s="69">
        <f t="shared" si="6"/>
        <v>0</v>
      </c>
      <c r="BU20" s="69">
        <f t="shared" si="6"/>
        <v>0</v>
      </c>
      <c r="BV20" s="69">
        <f t="shared" si="6"/>
        <v>0</v>
      </c>
      <c r="BW20" s="69">
        <f t="shared" si="6"/>
        <v>0</v>
      </c>
      <c r="BX20" s="69">
        <f t="shared" si="6"/>
        <v>0</v>
      </c>
      <c r="BY20" s="69">
        <f t="shared" si="6"/>
        <v>1</v>
      </c>
      <c r="BZ20" s="69">
        <f t="shared" si="6"/>
        <v>0</v>
      </c>
      <c r="CA20" s="69">
        <f t="shared" si="6"/>
        <v>0</v>
      </c>
      <c r="CB20" s="69">
        <f t="shared" si="3"/>
        <v>0</v>
      </c>
      <c r="CC20" s="69">
        <f t="shared" si="3"/>
        <v>0</v>
      </c>
      <c r="CD20" s="69">
        <f t="shared" si="3"/>
        <v>0</v>
      </c>
      <c r="CE20" s="69">
        <f t="shared" si="3"/>
        <v>0</v>
      </c>
      <c r="CF20" s="69"/>
    </row>
    <row r="21" spans="1:84" x14ac:dyDescent="0.2">
      <c r="A21" s="66" t="s">
        <v>26</v>
      </c>
      <c r="B21" s="67" t="s">
        <v>95</v>
      </c>
      <c r="C21" s="67" t="s">
        <v>150</v>
      </c>
      <c r="D21" s="68">
        <f>VLOOKUP($A21,Income!$A$2:$H$70,8,0)</f>
        <v>65</v>
      </c>
      <c r="E21" s="68">
        <f>VLOOKUP($A21,'Child Inc'!$A$2:$H$70,8,0)</f>
        <v>43</v>
      </c>
      <c r="F21" s="68">
        <f>VLOOKUP($A21,'Elderly Inc'!$A$2:$H$70,8,0)</f>
        <v>62</v>
      </c>
      <c r="G21" s="68">
        <f>VLOOKUP($A21,Employment!$A$2:$H$70,8,0)</f>
        <v>66</v>
      </c>
      <c r="H21" s="68">
        <f>VLOOKUP($A21,'Health Depr &amp; Disability'!$A$2:$H$70,8,0)</f>
        <v>61</v>
      </c>
      <c r="I21" s="68">
        <f>VLOOKUP($A21,'Education Skills &amp; Training'!$A$2:$H$70,8,0)</f>
        <v>39</v>
      </c>
      <c r="J21" s="68">
        <f>VLOOKUP($A21,'Skills Sub-Domain'!$A$2:$H$70,8,0)</f>
        <v>38</v>
      </c>
      <c r="K21" s="68">
        <f>VLOOKUP($A21,'Barriers to Housing &amp; Services'!$A$2:$H$70,8,0)</f>
        <v>15</v>
      </c>
      <c r="L21" s="68">
        <f>VLOOKUP($A21,'Barriers To Hsg Geographical'!$A$2:$H$70,8,0)</f>
        <v>14</v>
      </c>
      <c r="M21" s="68">
        <f>VLOOKUP($A21,Crime!$A$2:$H$70,8,0)</f>
        <v>61</v>
      </c>
      <c r="N21" s="68">
        <f>VLOOKUP($A21,'Living Environment'!$A$2:$H$70,8,0)</f>
        <v>60</v>
      </c>
      <c r="O21" s="75">
        <f t="shared" si="2"/>
        <v>0</v>
      </c>
      <c r="P21" s="76">
        <f t="shared" si="8"/>
        <v>0</v>
      </c>
      <c r="Q21" s="76">
        <f t="shared" si="8"/>
        <v>0</v>
      </c>
      <c r="R21" s="76">
        <f t="shared" si="8"/>
        <v>0</v>
      </c>
      <c r="S21" s="77">
        <f t="shared" si="8"/>
        <v>0</v>
      </c>
      <c r="T21" s="75">
        <f t="shared" si="8"/>
        <v>0</v>
      </c>
      <c r="U21" s="76">
        <f t="shared" si="8"/>
        <v>0</v>
      </c>
      <c r="V21" s="76">
        <f t="shared" si="8"/>
        <v>0</v>
      </c>
      <c r="W21" s="76">
        <f t="shared" si="8"/>
        <v>0</v>
      </c>
      <c r="X21" s="77">
        <f t="shared" si="8"/>
        <v>0</v>
      </c>
      <c r="Y21" s="68">
        <f t="shared" si="7"/>
        <v>0</v>
      </c>
      <c r="Z21" s="68">
        <f t="shared" si="7"/>
        <v>0</v>
      </c>
      <c r="AA21" s="68">
        <f t="shared" si="7"/>
        <v>0</v>
      </c>
      <c r="AB21" s="68">
        <f t="shared" si="7"/>
        <v>1</v>
      </c>
      <c r="AC21" s="68">
        <f t="shared" si="7"/>
        <v>1</v>
      </c>
      <c r="AD21" s="68">
        <f t="shared" si="7"/>
        <v>0</v>
      </c>
      <c r="AE21" s="68">
        <f t="shared" si="7"/>
        <v>0</v>
      </c>
      <c r="AF21" s="68">
        <f t="shared" si="4"/>
        <v>0</v>
      </c>
      <c r="AG21" s="68">
        <f t="shared" si="4"/>
        <v>0</v>
      </c>
      <c r="AH21" s="68">
        <f t="shared" si="4"/>
        <v>0</v>
      </c>
      <c r="AI21" s="68">
        <f t="shared" si="4"/>
        <v>0</v>
      </c>
      <c r="AJ21" s="68">
        <f t="shared" si="4"/>
        <v>0</v>
      </c>
      <c r="AK21" s="68">
        <f t="shared" si="4"/>
        <v>0</v>
      </c>
      <c r="AL21" s="68">
        <f t="shared" si="4"/>
        <v>0</v>
      </c>
      <c r="AM21" s="68">
        <f t="shared" si="4"/>
        <v>0</v>
      </c>
      <c r="AN21" s="68">
        <f t="shared" si="4"/>
        <v>0</v>
      </c>
      <c r="AO21" s="68">
        <f t="shared" si="4"/>
        <v>0</v>
      </c>
      <c r="AP21" s="68">
        <f t="shared" si="4"/>
        <v>0</v>
      </c>
      <c r="AQ21" s="68">
        <f t="shared" si="4"/>
        <v>0</v>
      </c>
      <c r="AR21" s="68">
        <f t="shared" si="4"/>
        <v>0</v>
      </c>
      <c r="AS21" s="68">
        <f t="shared" si="4"/>
        <v>0</v>
      </c>
      <c r="AT21" s="68">
        <f t="shared" si="4"/>
        <v>0</v>
      </c>
      <c r="AU21" s="68">
        <f t="shared" si="4"/>
        <v>0</v>
      </c>
      <c r="AV21" s="68">
        <f t="shared" si="5"/>
        <v>0</v>
      </c>
      <c r="AW21" s="68">
        <f t="shared" si="5"/>
        <v>0</v>
      </c>
      <c r="AX21" s="68">
        <f t="shared" si="5"/>
        <v>0</v>
      </c>
      <c r="AY21" s="68">
        <f t="shared" si="5"/>
        <v>0</v>
      </c>
      <c r="AZ21" s="68">
        <f t="shared" si="5"/>
        <v>1</v>
      </c>
      <c r="BA21" s="68">
        <f t="shared" si="5"/>
        <v>1</v>
      </c>
      <c r="BB21" s="68">
        <f t="shared" si="5"/>
        <v>0</v>
      </c>
      <c r="BC21" s="68">
        <f t="shared" si="5"/>
        <v>0</v>
      </c>
      <c r="BD21" s="68">
        <f t="shared" si="5"/>
        <v>0</v>
      </c>
      <c r="BE21" s="68">
        <f t="shared" si="5"/>
        <v>1</v>
      </c>
      <c r="BF21" s="68">
        <f t="shared" si="5"/>
        <v>0</v>
      </c>
      <c r="BG21" s="68">
        <f t="shared" si="5"/>
        <v>0</v>
      </c>
      <c r="BH21" s="68">
        <f t="shared" si="5"/>
        <v>0</v>
      </c>
      <c r="BI21" s="68">
        <f t="shared" si="5"/>
        <v>0</v>
      </c>
      <c r="BJ21" s="68">
        <f t="shared" si="5"/>
        <v>0</v>
      </c>
      <c r="BK21" s="68">
        <f t="shared" si="5"/>
        <v>0</v>
      </c>
      <c r="BL21" s="68">
        <f t="shared" si="6"/>
        <v>0</v>
      </c>
      <c r="BM21" s="68">
        <f t="shared" si="6"/>
        <v>0</v>
      </c>
      <c r="BN21" s="68">
        <f t="shared" si="6"/>
        <v>0</v>
      </c>
      <c r="BO21" s="68">
        <f t="shared" si="6"/>
        <v>0</v>
      </c>
      <c r="BP21" s="68">
        <f t="shared" si="6"/>
        <v>0</v>
      </c>
      <c r="BQ21" s="68">
        <f t="shared" si="6"/>
        <v>0</v>
      </c>
      <c r="BR21" s="68">
        <f t="shared" si="6"/>
        <v>0</v>
      </c>
      <c r="BS21" s="68">
        <f t="shared" si="6"/>
        <v>0</v>
      </c>
      <c r="BT21" s="68">
        <f t="shared" si="6"/>
        <v>0</v>
      </c>
      <c r="BU21" s="68">
        <f t="shared" si="6"/>
        <v>0</v>
      </c>
      <c r="BV21" s="68">
        <f t="shared" si="6"/>
        <v>1</v>
      </c>
      <c r="BW21" s="68">
        <f t="shared" si="6"/>
        <v>2</v>
      </c>
      <c r="BX21" s="68">
        <f t="shared" si="6"/>
        <v>1</v>
      </c>
      <c r="BY21" s="68">
        <f t="shared" si="6"/>
        <v>0</v>
      </c>
      <c r="BZ21" s="68">
        <f t="shared" si="6"/>
        <v>0</v>
      </c>
      <c r="CA21" s="68">
        <f t="shared" si="6"/>
        <v>1</v>
      </c>
      <c r="CB21" s="68">
        <f t="shared" si="3"/>
        <v>1</v>
      </c>
      <c r="CC21" s="68">
        <f t="shared" si="3"/>
        <v>0</v>
      </c>
      <c r="CD21" s="68">
        <f t="shared" si="3"/>
        <v>0</v>
      </c>
      <c r="CE21" s="68">
        <f t="shared" si="3"/>
        <v>0</v>
      </c>
      <c r="CF21" s="69"/>
    </row>
    <row r="22" spans="1:84" x14ac:dyDescent="0.2">
      <c r="A22" s="66" t="s">
        <v>25</v>
      </c>
      <c r="B22" s="67" t="s">
        <v>95</v>
      </c>
      <c r="C22" s="67" t="s">
        <v>96</v>
      </c>
      <c r="D22" s="68">
        <f>VLOOKUP($A22,Income!$A$2:$H$70,8,0)</f>
        <v>13</v>
      </c>
      <c r="E22" s="68">
        <f>VLOOKUP($A22,'Child Inc'!$A$2:$H$70,8,0)</f>
        <v>14</v>
      </c>
      <c r="F22" s="68">
        <f>VLOOKUP($A22,'Elderly Inc'!$A$2:$H$70,8,0)</f>
        <v>16</v>
      </c>
      <c r="G22" s="68">
        <f>VLOOKUP($A22,Employment!$A$2:$H$70,8,0)</f>
        <v>10</v>
      </c>
      <c r="H22" s="68">
        <f>VLOOKUP($A22,'Health Depr &amp; Disability'!$A$2:$H$70,8,0)</f>
        <v>9</v>
      </c>
      <c r="I22" s="68">
        <f>VLOOKUP($A22,'Education Skills &amp; Training'!$A$2:$H$70,8,0)</f>
        <v>9</v>
      </c>
      <c r="J22" s="68">
        <f>VLOOKUP($A22,'Skills Sub-Domain'!$A$2:$H$70,8,0)</f>
        <v>9</v>
      </c>
      <c r="K22" s="68">
        <f>VLOOKUP($A22,'Barriers to Housing &amp; Services'!$A$2:$H$70,8,0)</f>
        <v>28</v>
      </c>
      <c r="L22" s="68">
        <f>VLOOKUP($A22,'Barriers To Hsg Geographical'!$A$2:$H$70,8,0)</f>
        <v>29</v>
      </c>
      <c r="M22" s="68">
        <f>VLOOKUP($A22,Crime!$A$2:$H$70,8,0)</f>
        <v>59</v>
      </c>
      <c r="N22" s="68">
        <f>VLOOKUP($A22,'Living Environment'!$A$2:$H$70,8,0)</f>
        <v>54</v>
      </c>
      <c r="O22" s="75">
        <f t="shared" si="2"/>
        <v>0</v>
      </c>
      <c r="P22" s="76">
        <f t="shared" si="8"/>
        <v>0</v>
      </c>
      <c r="Q22" s="76">
        <f t="shared" si="8"/>
        <v>0</v>
      </c>
      <c r="R22" s="76">
        <f t="shared" si="8"/>
        <v>0</v>
      </c>
      <c r="S22" s="77">
        <f t="shared" si="8"/>
        <v>0</v>
      </c>
      <c r="T22" s="75">
        <f t="shared" si="8"/>
        <v>0</v>
      </c>
      <c r="U22" s="76">
        <f t="shared" si="8"/>
        <v>0</v>
      </c>
      <c r="V22" s="76">
        <f t="shared" si="8"/>
        <v>0</v>
      </c>
      <c r="W22" s="76">
        <f t="shared" si="8"/>
        <v>3</v>
      </c>
      <c r="X22" s="77">
        <f t="shared" si="8"/>
        <v>1</v>
      </c>
      <c r="Y22" s="68">
        <f t="shared" si="7"/>
        <v>0</v>
      </c>
      <c r="Z22" s="68">
        <f t="shared" si="7"/>
        <v>0</v>
      </c>
      <c r="AA22" s="68">
        <f t="shared" si="7"/>
        <v>1</v>
      </c>
      <c r="AB22" s="68">
        <f t="shared" si="7"/>
        <v>1</v>
      </c>
      <c r="AC22" s="68">
        <f t="shared" si="7"/>
        <v>0</v>
      </c>
      <c r="AD22" s="68">
        <f t="shared" si="7"/>
        <v>1</v>
      </c>
      <c r="AE22" s="68">
        <f t="shared" si="7"/>
        <v>0</v>
      </c>
      <c r="AF22" s="68">
        <f t="shared" si="4"/>
        <v>0</v>
      </c>
      <c r="AG22" s="68">
        <f t="shared" si="4"/>
        <v>0</v>
      </c>
      <c r="AH22" s="68">
        <f t="shared" si="4"/>
        <v>0</v>
      </c>
      <c r="AI22" s="68">
        <f t="shared" si="4"/>
        <v>0</v>
      </c>
      <c r="AJ22" s="68">
        <f t="shared" si="4"/>
        <v>0</v>
      </c>
      <c r="AK22" s="68">
        <f t="shared" si="4"/>
        <v>0</v>
      </c>
      <c r="AL22" s="68">
        <f t="shared" si="4"/>
        <v>0</v>
      </c>
      <c r="AM22" s="68">
        <f t="shared" si="4"/>
        <v>0</v>
      </c>
      <c r="AN22" s="68">
        <f t="shared" si="4"/>
        <v>0</v>
      </c>
      <c r="AO22" s="68">
        <f t="shared" si="4"/>
        <v>0</v>
      </c>
      <c r="AP22" s="68">
        <f t="shared" si="4"/>
        <v>1</v>
      </c>
      <c r="AQ22" s="68">
        <f t="shared" si="4"/>
        <v>1</v>
      </c>
      <c r="AR22" s="68">
        <f t="shared" si="4"/>
        <v>0</v>
      </c>
      <c r="AS22" s="68">
        <f t="shared" si="4"/>
        <v>0</v>
      </c>
      <c r="AT22" s="68">
        <f t="shared" si="4"/>
        <v>0</v>
      </c>
      <c r="AU22" s="68">
        <f t="shared" si="4"/>
        <v>0</v>
      </c>
      <c r="AV22" s="68">
        <f t="shared" si="5"/>
        <v>0</v>
      </c>
      <c r="AW22" s="68">
        <f t="shared" si="5"/>
        <v>0</v>
      </c>
      <c r="AX22" s="68">
        <f t="shared" si="5"/>
        <v>0</v>
      </c>
      <c r="AY22" s="68">
        <f t="shared" si="5"/>
        <v>0</v>
      </c>
      <c r="AZ22" s="68">
        <f t="shared" si="5"/>
        <v>0</v>
      </c>
      <c r="BA22" s="68">
        <f t="shared" si="5"/>
        <v>0</v>
      </c>
      <c r="BB22" s="68">
        <f t="shared" si="5"/>
        <v>0</v>
      </c>
      <c r="BC22" s="68">
        <f t="shared" si="5"/>
        <v>0</v>
      </c>
      <c r="BD22" s="68">
        <f t="shared" si="5"/>
        <v>0</v>
      </c>
      <c r="BE22" s="68">
        <f t="shared" si="5"/>
        <v>0</v>
      </c>
      <c r="BF22" s="68">
        <f t="shared" si="5"/>
        <v>0</v>
      </c>
      <c r="BG22" s="68">
        <f t="shared" si="5"/>
        <v>0</v>
      </c>
      <c r="BH22" s="68">
        <f t="shared" si="5"/>
        <v>0</v>
      </c>
      <c r="BI22" s="68">
        <f t="shared" si="5"/>
        <v>0</v>
      </c>
      <c r="BJ22" s="68">
        <f t="shared" si="5"/>
        <v>0</v>
      </c>
      <c r="BK22" s="68">
        <f t="shared" si="5"/>
        <v>0</v>
      </c>
      <c r="BL22" s="68">
        <f t="shared" si="6"/>
        <v>0</v>
      </c>
      <c r="BM22" s="68">
        <f t="shared" si="6"/>
        <v>0</v>
      </c>
      <c r="BN22" s="68">
        <f t="shared" si="6"/>
        <v>0</v>
      </c>
      <c r="BO22" s="68">
        <f t="shared" si="6"/>
        <v>0</v>
      </c>
      <c r="BP22" s="68">
        <f t="shared" si="6"/>
        <v>1</v>
      </c>
      <c r="BQ22" s="68">
        <f t="shared" si="6"/>
        <v>0</v>
      </c>
      <c r="BR22" s="68">
        <f t="shared" si="6"/>
        <v>0</v>
      </c>
      <c r="BS22" s="68">
        <f t="shared" si="6"/>
        <v>0</v>
      </c>
      <c r="BT22" s="68">
        <f t="shared" si="6"/>
        <v>0</v>
      </c>
      <c r="BU22" s="68">
        <f t="shared" si="6"/>
        <v>1</v>
      </c>
      <c r="BV22" s="68">
        <f t="shared" si="6"/>
        <v>0</v>
      </c>
      <c r="BW22" s="68">
        <f t="shared" si="6"/>
        <v>0</v>
      </c>
      <c r="BX22" s="68">
        <f t="shared" si="6"/>
        <v>0</v>
      </c>
      <c r="BY22" s="68">
        <f t="shared" si="6"/>
        <v>0</v>
      </c>
      <c r="BZ22" s="68">
        <f t="shared" si="6"/>
        <v>0</v>
      </c>
      <c r="CA22" s="68">
        <f t="shared" si="6"/>
        <v>0</v>
      </c>
      <c r="CB22" s="68">
        <f t="shared" si="3"/>
        <v>0</v>
      </c>
      <c r="CC22" s="68">
        <f t="shared" si="3"/>
        <v>0</v>
      </c>
      <c r="CD22" s="68">
        <f t="shared" si="3"/>
        <v>0</v>
      </c>
      <c r="CE22" s="68">
        <f t="shared" si="3"/>
        <v>0</v>
      </c>
      <c r="CF22" s="69"/>
    </row>
    <row r="23" spans="1:84" x14ac:dyDescent="0.2">
      <c r="A23" s="66" t="s">
        <v>27</v>
      </c>
      <c r="B23" s="67" t="s">
        <v>95</v>
      </c>
      <c r="C23" s="67" t="s">
        <v>146</v>
      </c>
      <c r="D23" s="68">
        <f>VLOOKUP($A23,Income!$A$2:$H$70,8,0)</f>
        <v>34</v>
      </c>
      <c r="E23" s="68">
        <f>VLOOKUP($A23,'Child Inc'!$A$2:$H$70,8,0)</f>
        <v>39</v>
      </c>
      <c r="F23" s="68">
        <f>VLOOKUP($A23,'Elderly Inc'!$A$2:$H$70,8,0)</f>
        <v>31</v>
      </c>
      <c r="G23" s="68">
        <f>VLOOKUP($A23,Employment!$A$2:$H$70,8,0)</f>
        <v>64</v>
      </c>
      <c r="H23" s="68">
        <f>VLOOKUP($A23,'Health Depr &amp; Disability'!$A$2:$H$70,8,0)</f>
        <v>53</v>
      </c>
      <c r="I23" s="68">
        <f>VLOOKUP($A23,'Education Skills &amp; Training'!$A$2:$H$70,8,0)</f>
        <v>48</v>
      </c>
      <c r="J23" s="68">
        <f>VLOOKUP($A23,'Skills Sub-Domain'!$A$2:$H$70,8,0)</f>
        <v>56</v>
      </c>
      <c r="K23" s="68">
        <f>VLOOKUP($A23,'Barriers to Housing &amp; Services'!$A$2:$H$70,8,0)</f>
        <v>33</v>
      </c>
      <c r="L23" s="68">
        <f>VLOOKUP($A23,'Barriers To Hsg Geographical'!$A$2:$H$70,8,0)</f>
        <v>30</v>
      </c>
      <c r="M23" s="68">
        <f>VLOOKUP($A23,Crime!$A$2:$H$70,8,0)</f>
        <v>63</v>
      </c>
      <c r="N23" s="68">
        <f>VLOOKUP($A23,'Living Environment'!$A$2:$H$70,8,0)</f>
        <v>29</v>
      </c>
      <c r="O23" s="75">
        <f t="shared" si="2"/>
        <v>0</v>
      </c>
      <c r="P23" s="76">
        <f t="shared" si="8"/>
        <v>0</v>
      </c>
      <c r="Q23" s="76">
        <f t="shared" si="8"/>
        <v>0</v>
      </c>
      <c r="R23" s="76">
        <f t="shared" si="8"/>
        <v>0</v>
      </c>
      <c r="S23" s="77">
        <f t="shared" si="8"/>
        <v>0</v>
      </c>
      <c r="T23" s="75">
        <f t="shared" si="8"/>
        <v>0</v>
      </c>
      <c r="U23" s="76">
        <f t="shared" si="8"/>
        <v>0</v>
      </c>
      <c r="V23" s="76">
        <f t="shared" si="8"/>
        <v>0</v>
      </c>
      <c r="W23" s="76">
        <f t="shared" si="8"/>
        <v>0</v>
      </c>
      <c r="X23" s="77">
        <f t="shared" si="8"/>
        <v>0</v>
      </c>
      <c r="Y23" s="68">
        <f t="shared" si="7"/>
        <v>0</v>
      </c>
      <c r="Z23" s="68">
        <f t="shared" si="7"/>
        <v>0</v>
      </c>
      <c r="AA23" s="68">
        <f t="shared" si="7"/>
        <v>0</v>
      </c>
      <c r="AB23" s="68">
        <f t="shared" si="7"/>
        <v>0</v>
      </c>
      <c r="AC23" s="68">
        <f t="shared" si="7"/>
        <v>0</v>
      </c>
      <c r="AD23" s="68">
        <f t="shared" si="7"/>
        <v>0</v>
      </c>
      <c r="AE23" s="68">
        <f t="shared" si="7"/>
        <v>0</v>
      </c>
      <c r="AF23" s="68">
        <f t="shared" si="4"/>
        <v>0</v>
      </c>
      <c r="AG23" s="68">
        <f t="shared" si="4"/>
        <v>0</v>
      </c>
      <c r="AH23" s="68">
        <f t="shared" si="4"/>
        <v>0</v>
      </c>
      <c r="AI23" s="68">
        <f t="shared" si="4"/>
        <v>0</v>
      </c>
      <c r="AJ23" s="68">
        <f t="shared" si="4"/>
        <v>0</v>
      </c>
      <c r="AK23" s="68">
        <f t="shared" si="4"/>
        <v>0</v>
      </c>
      <c r="AL23" s="68">
        <f t="shared" si="4"/>
        <v>0</v>
      </c>
      <c r="AM23" s="68">
        <f t="shared" si="4"/>
        <v>0</v>
      </c>
      <c r="AN23" s="68">
        <f t="shared" si="4"/>
        <v>0</v>
      </c>
      <c r="AO23" s="68">
        <f t="shared" si="4"/>
        <v>0</v>
      </c>
      <c r="AP23" s="68">
        <f t="shared" si="4"/>
        <v>0</v>
      </c>
      <c r="AQ23" s="68">
        <f t="shared" si="4"/>
        <v>1</v>
      </c>
      <c r="AR23" s="68">
        <f t="shared" si="4"/>
        <v>1</v>
      </c>
      <c r="AS23" s="68">
        <f t="shared" si="4"/>
        <v>1</v>
      </c>
      <c r="AT23" s="68">
        <f t="shared" si="4"/>
        <v>0</v>
      </c>
      <c r="AU23" s="68">
        <f t="shared" si="4"/>
        <v>1</v>
      </c>
      <c r="AV23" s="68">
        <f t="shared" si="5"/>
        <v>1</v>
      </c>
      <c r="AW23" s="68">
        <f t="shared" si="5"/>
        <v>0</v>
      </c>
      <c r="AX23" s="68">
        <f t="shared" si="5"/>
        <v>0</v>
      </c>
      <c r="AY23" s="68">
        <f t="shared" si="5"/>
        <v>0</v>
      </c>
      <c r="AZ23" s="68">
        <f t="shared" si="5"/>
        <v>0</v>
      </c>
      <c r="BA23" s="68">
        <f t="shared" si="5"/>
        <v>1</v>
      </c>
      <c r="BB23" s="68">
        <f t="shared" si="5"/>
        <v>0</v>
      </c>
      <c r="BC23" s="68">
        <f t="shared" si="5"/>
        <v>0</v>
      </c>
      <c r="BD23" s="68">
        <f t="shared" si="5"/>
        <v>0</v>
      </c>
      <c r="BE23" s="68">
        <f t="shared" si="5"/>
        <v>0</v>
      </c>
      <c r="BF23" s="68">
        <f t="shared" si="5"/>
        <v>0</v>
      </c>
      <c r="BG23" s="68">
        <f t="shared" si="5"/>
        <v>0</v>
      </c>
      <c r="BH23" s="68">
        <f t="shared" si="5"/>
        <v>0</v>
      </c>
      <c r="BI23" s="68">
        <f t="shared" si="5"/>
        <v>0</v>
      </c>
      <c r="BJ23" s="68">
        <f t="shared" si="5"/>
        <v>1</v>
      </c>
      <c r="BK23" s="68">
        <f t="shared" si="5"/>
        <v>0</v>
      </c>
      <c r="BL23" s="68">
        <f t="shared" si="6"/>
        <v>0</v>
      </c>
      <c r="BM23" s="68">
        <f t="shared" si="6"/>
        <v>0</v>
      </c>
      <c r="BN23" s="68">
        <f t="shared" si="6"/>
        <v>0</v>
      </c>
      <c r="BO23" s="68">
        <f t="shared" si="6"/>
        <v>1</v>
      </c>
      <c r="BP23" s="68">
        <f t="shared" si="6"/>
        <v>0</v>
      </c>
      <c r="BQ23" s="68">
        <f t="shared" si="6"/>
        <v>0</v>
      </c>
      <c r="BR23" s="68">
        <f t="shared" si="6"/>
        <v>1</v>
      </c>
      <c r="BS23" s="68">
        <f t="shared" si="6"/>
        <v>0</v>
      </c>
      <c r="BT23" s="68">
        <f t="shared" si="6"/>
        <v>0</v>
      </c>
      <c r="BU23" s="68">
        <f t="shared" si="6"/>
        <v>0</v>
      </c>
      <c r="BV23" s="68">
        <f t="shared" si="6"/>
        <v>0</v>
      </c>
      <c r="BW23" s="68">
        <f t="shared" si="6"/>
        <v>0</v>
      </c>
      <c r="BX23" s="68">
        <f t="shared" si="6"/>
        <v>0</v>
      </c>
      <c r="BY23" s="68">
        <f t="shared" si="6"/>
        <v>1</v>
      </c>
      <c r="BZ23" s="68">
        <f t="shared" si="6"/>
        <v>1</v>
      </c>
      <c r="CA23" s="68">
        <f t="shared" si="6"/>
        <v>0</v>
      </c>
      <c r="CB23" s="68">
        <f t="shared" si="3"/>
        <v>0</v>
      </c>
      <c r="CC23" s="68">
        <f t="shared" si="3"/>
        <v>0</v>
      </c>
      <c r="CD23" s="68">
        <f t="shared" si="3"/>
        <v>0</v>
      </c>
      <c r="CE23" s="68">
        <f t="shared" si="3"/>
        <v>0</v>
      </c>
      <c r="CF23" s="69"/>
    </row>
    <row r="24" spans="1:84" x14ac:dyDescent="0.2">
      <c r="A24" s="64" t="s">
        <v>28</v>
      </c>
      <c r="B24" s="65" t="s">
        <v>136</v>
      </c>
      <c r="C24" s="65" t="s">
        <v>137</v>
      </c>
      <c r="D24">
        <f>VLOOKUP($A24,Income!$A$2:$H$70,8,0)</f>
        <v>38</v>
      </c>
      <c r="E24">
        <f>VLOOKUP($A24,'Child Inc'!$A$2:$H$70,8,0)</f>
        <v>22</v>
      </c>
      <c r="F24">
        <f>VLOOKUP($A24,'Elderly Inc'!$A$2:$H$70,8,0)</f>
        <v>60</v>
      </c>
      <c r="G24">
        <f>VLOOKUP($A24,Employment!$A$2:$H$70,8,0)</f>
        <v>26</v>
      </c>
      <c r="H24">
        <f>VLOOKUP($A24,'Health Depr &amp; Disability'!$A$2:$H$70,8,0)</f>
        <v>48</v>
      </c>
      <c r="I24">
        <f>VLOOKUP($A24,'Education Skills &amp; Training'!$A$2:$H$70,8,0)</f>
        <v>18</v>
      </c>
      <c r="J24">
        <f>VLOOKUP($A24,'Skills Sub-Domain'!$A$2:$H$70,8,0)</f>
        <v>29</v>
      </c>
      <c r="K24">
        <f>VLOOKUP($A24,'Barriers to Housing &amp; Services'!$A$2:$H$70,8,0)</f>
        <v>59</v>
      </c>
      <c r="L24">
        <f>VLOOKUP($A24,'Barriers To Hsg Geographical'!$A$2:$H$70,8,0)</f>
        <v>54</v>
      </c>
      <c r="M24">
        <f>VLOOKUP($A24,Crime!$A$2:$H$70,8,0)</f>
        <v>49</v>
      </c>
      <c r="N24">
        <f>VLOOKUP($A24,'Living Environment'!$A$2:$H$70,8,0)</f>
        <v>56</v>
      </c>
      <c r="O24" s="78">
        <f t="shared" si="2"/>
        <v>0</v>
      </c>
      <c r="P24" s="79">
        <f t="shared" si="8"/>
        <v>0</v>
      </c>
      <c r="Q24" s="79">
        <f t="shared" si="8"/>
        <v>0</v>
      </c>
      <c r="R24" s="79">
        <f t="shared" si="8"/>
        <v>0</v>
      </c>
      <c r="S24" s="80">
        <f t="shared" si="8"/>
        <v>0</v>
      </c>
      <c r="T24" s="84">
        <f t="shared" si="8"/>
        <v>0</v>
      </c>
      <c r="U24" s="85">
        <f t="shared" si="8"/>
        <v>0</v>
      </c>
      <c r="V24" s="85">
        <f t="shared" si="8"/>
        <v>0</v>
      </c>
      <c r="W24" s="85">
        <f t="shared" si="8"/>
        <v>0</v>
      </c>
      <c r="X24" s="86">
        <f t="shared" si="8"/>
        <v>0</v>
      </c>
      <c r="Y24" s="69">
        <f t="shared" si="7"/>
        <v>0</v>
      </c>
      <c r="Z24" s="69">
        <f t="shared" si="7"/>
        <v>0</v>
      </c>
      <c r="AA24" s="69">
        <f t="shared" si="7"/>
        <v>0</v>
      </c>
      <c r="AB24" s="69">
        <f t="shared" si="7"/>
        <v>0</v>
      </c>
      <c r="AC24" s="69">
        <f t="shared" si="7"/>
        <v>0</v>
      </c>
      <c r="AD24" s="69">
        <f t="shared" si="7"/>
        <v>0</v>
      </c>
      <c r="AE24" s="69">
        <f t="shared" si="7"/>
        <v>0</v>
      </c>
      <c r="AF24" s="69">
        <f t="shared" si="4"/>
        <v>1</v>
      </c>
      <c r="AG24" s="69">
        <f t="shared" si="4"/>
        <v>0</v>
      </c>
      <c r="AH24" s="69">
        <f t="shared" si="4"/>
        <v>0</v>
      </c>
      <c r="AI24" s="69">
        <f t="shared" si="4"/>
        <v>0</v>
      </c>
      <c r="AJ24" s="69">
        <f t="shared" si="4"/>
        <v>1</v>
      </c>
      <c r="AK24" s="69">
        <f t="shared" si="4"/>
        <v>0</v>
      </c>
      <c r="AL24" s="69">
        <f t="shared" si="4"/>
        <v>0</v>
      </c>
      <c r="AM24" s="69">
        <f t="shared" si="4"/>
        <v>0</v>
      </c>
      <c r="AN24" s="69">
        <f t="shared" si="4"/>
        <v>1</v>
      </c>
      <c r="AO24" s="69">
        <f t="shared" si="4"/>
        <v>0</v>
      </c>
      <c r="AP24" s="69">
        <f t="shared" si="4"/>
        <v>0</v>
      </c>
      <c r="AQ24" s="69">
        <f t="shared" si="4"/>
        <v>1</v>
      </c>
      <c r="AR24" s="69">
        <f t="shared" si="4"/>
        <v>0</v>
      </c>
      <c r="AS24" s="69">
        <f t="shared" si="4"/>
        <v>0</v>
      </c>
      <c r="AT24" s="69">
        <f t="shared" si="4"/>
        <v>0</v>
      </c>
      <c r="AU24" s="69">
        <f t="shared" ref="AU24:BJ46" si="9">COUNTIF($D24:$N24,AU$3)</f>
        <v>0</v>
      </c>
      <c r="AV24" s="69">
        <f t="shared" si="9"/>
        <v>0</v>
      </c>
      <c r="AW24" s="69">
        <f t="shared" si="9"/>
        <v>0</v>
      </c>
      <c r="AX24" s="69">
        <f t="shared" si="9"/>
        <v>0</v>
      </c>
      <c r="AY24" s="69">
        <f t="shared" si="9"/>
        <v>0</v>
      </c>
      <c r="AZ24" s="69">
        <f t="shared" si="9"/>
        <v>1</v>
      </c>
      <c r="BA24" s="69">
        <f t="shared" si="9"/>
        <v>0</v>
      </c>
      <c r="BB24" s="69">
        <f t="shared" si="9"/>
        <v>0</v>
      </c>
      <c r="BC24" s="69">
        <f t="shared" si="9"/>
        <v>0</v>
      </c>
      <c r="BD24" s="69">
        <f t="shared" si="9"/>
        <v>0</v>
      </c>
      <c r="BE24" s="69">
        <f t="shared" si="9"/>
        <v>0</v>
      </c>
      <c r="BF24" s="69">
        <f t="shared" si="9"/>
        <v>0</v>
      </c>
      <c r="BG24" s="69">
        <f t="shared" si="9"/>
        <v>0</v>
      </c>
      <c r="BH24" s="69">
        <f t="shared" si="9"/>
        <v>0</v>
      </c>
      <c r="BI24" s="69">
        <f t="shared" si="9"/>
        <v>0</v>
      </c>
      <c r="BJ24" s="69">
        <f t="shared" si="9"/>
        <v>1</v>
      </c>
      <c r="BK24" s="69">
        <f t="shared" si="5"/>
        <v>1</v>
      </c>
      <c r="BL24" s="69">
        <f t="shared" si="6"/>
        <v>0</v>
      </c>
      <c r="BM24" s="69">
        <f t="shared" si="6"/>
        <v>0</v>
      </c>
      <c r="BN24" s="69">
        <f t="shared" si="6"/>
        <v>0</v>
      </c>
      <c r="BO24" s="69">
        <f t="shared" si="6"/>
        <v>0</v>
      </c>
      <c r="BP24" s="69">
        <f t="shared" si="6"/>
        <v>1</v>
      </c>
      <c r="BQ24" s="69">
        <f t="shared" si="6"/>
        <v>0</v>
      </c>
      <c r="BR24" s="69">
        <f t="shared" si="6"/>
        <v>1</v>
      </c>
      <c r="BS24" s="69">
        <f t="shared" si="6"/>
        <v>0</v>
      </c>
      <c r="BT24" s="69">
        <f t="shared" si="6"/>
        <v>0</v>
      </c>
      <c r="BU24" s="69">
        <f t="shared" si="6"/>
        <v>1</v>
      </c>
      <c r="BV24" s="69">
        <f t="shared" si="6"/>
        <v>1</v>
      </c>
      <c r="BW24" s="69">
        <f t="shared" si="6"/>
        <v>0</v>
      </c>
      <c r="BX24" s="69">
        <f t="shared" si="6"/>
        <v>0</v>
      </c>
      <c r="BY24" s="69">
        <f t="shared" si="6"/>
        <v>0</v>
      </c>
      <c r="BZ24" s="69">
        <f t="shared" si="6"/>
        <v>0</v>
      </c>
      <c r="CA24" s="69">
        <f t="shared" ref="CA24:CE60" si="10">COUNTIF($D24:$N24,CA$3)</f>
        <v>0</v>
      </c>
      <c r="CB24" s="69">
        <f t="shared" si="10"/>
        <v>0</v>
      </c>
      <c r="CC24" s="69">
        <f t="shared" si="10"/>
        <v>0</v>
      </c>
      <c r="CD24" s="69">
        <f t="shared" si="10"/>
        <v>0</v>
      </c>
      <c r="CE24" s="69">
        <f t="shared" si="10"/>
        <v>0</v>
      </c>
      <c r="CF24" s="69"/>
    </row>
    <row r="25" spans="1:84" x14ac:dyDescent="0.2">
      <c r="A25" s="64" t="s">
        <v>29</v>
      </c>
      <c r="B25" s="65" t="s">
        <v>136</v>
      </c>
      <c r="C25" s="65" t="s">
        <v>143</v>
      </c>
      <c r="D25">
        <f>VLOOKUP($A25,Income!$A$2:$H$70,8,0)</f>
        <v>33</v>
      </c>
      <c r="E25">
        <f>VLOOKUP($A25,'Child Inc'!$A$2:$H$70,8,0)</f>
        <v>54</v>
      </c>
      <c r="F25">
        <f>VLOOKUP($A25,'Elderly Inc'!$A$2:$H$70,8,0)</f>
        <v>21</v>
      </c>
      <c r="G25">
        <f>VLOOKUP($A25,Employment!$A$2:$H$70,8,0)</f>
        <v>58</v>
      </c>
      <c r="H25">
        <f>VLOOKUP($A25,'Health Depr &amp; Disability'!$A$2:$H$70,8,0)</f>
        <v>29</v>
      </c>
      <c r="I25">
        <f>VLOOKUP($A25,'Education Skills &amp; Training'!$A$2:$H$70,8,0)</f>
        <v>57</v>
      </c>
      <c r="J25">
        <f>VLOOKUP($A25,'Skills Sub-Domain'!$A$2:$H$70,8,0)</f>
        <v>54</v>
      </c>
      <c r="K25">
        <f>VLOOKUP($A25,'Barriers to Housing &amp; Services'!$A$2:$H$70,8,0)</f>
        <v>23</v>
      </c>
      <c r="L25">
        <f>VLOOKUP($A25,'Barriers To Hsg Geographical'!$A$2:$H$70,8,0)</f>
        <v>23</v>
      </c>
      <c r="M25">
        <f>VLOOKUP($A25,Crime!$A$2:$H$70,8,0)</f>
        <v>65</v>
      </c>
      <c r="N25">
        <f>VLOOKUP($A25,'Living Environment'!$A$2:$H$70,8,0)</f>
        <v>45</v>
      </c>
      <c r="O25" s="78">
        <f t="shared" si="2"/>
        <v>0</v>
      </c>
      <c r="P25" s="79">
        <f t="shared" si="8"/>
        <v>0</v>
      </c>
      <c r="Q25" s="79">
        <f t="shared" si="8"/>
        <v>0</v>
      </c>
      <c r="R25" s="79">
        <f t="shared" si="8"/>
        <v>0</v>
      </c>
      <c r="S25" s="80">
        <f t="shared" si="8"/>
        <v>0</v>
      </c>
      <c r="T25" s="84">
        <f t="shared" si="8"/>
        <v>0</v>
      </c>
      <c r="U25" s="85">
        <f t="shared" si="8"/>
        <v>0</v>
      </c>
      <c r="V25" s="85">
        <f t="shared" si="8"/>
        <v>0</v>
      </c>
      <c r="W25" s="85">
        <f t="shared" si="8"/>
        <v>0</v>
      </c>
      <c r="X25" s="86">
        <f t="shared" si="8"/>
        <v>0</v>
      </c>
      <c r="Y25" s="69">
        <f t="shared" si="7"/>
        <v>0</v>
      </c>
      <c r="Z25" s="69">
        <f t="shared" si="7"/>
        <v>0</v>
      </c>
      <c r="AA25" s="69">
        <f t="shared" si="7"/>
        <v>0</v>
      </c>
      <c r="AB25" s="69">
        <f t="shared" si="7"/>
        <v>0</v>
      </c>
      <c r="AC25" s="69">
        <f t="shared" si="7"/>
        <v>0</v>
      </c>
      <c r="AD25" s="69">
        <f t="shared" si="7"/>
        <v>0</v>
      </c>
      <c r="AE25" s="69">
        <f t="shared" si="7"/>
        <v>0</v>
      </c>
      <c r="AF25" s="69">
        <f t="shared" si="7"/>
        <v>0</v>
      </c>
      <c r="AG25" s="69">
        <f t="shared" si="7"/>
        <v>0</v>
      </c>
      <c r="AH25" s="69">
        <f t="shared" si="7"/>
        <v>0</v>
      </c>
      <c r="AI25" s="69">
        <f t="shared" si="7"/>
        <v>1</v>
      </c>
      <c r="AJ25" s="69">
        <f t="shared" si="7"/>
        <v>0</v>
      </c>
      <c r="AK25" s="69">
        <f t="shared" si="7"/>
        <v>2</v>
      </c>
      <c r="AL25" s="69">
        <f t="shared" si="7"/>
        <v>0</v>
      </c>
      <c r="AM25" s="69">
        <f t="shared" si="7"/>
        <v>0</v>
      </c>
      <c r="AN25" s="69">
        <f t="shared" si="7"/>
        <v>0</v>
      </c>
      <c r="AO25" s="69">
        <f t="shared" ref="AO25:BD47" si="11">COUNTIF($D25:$N25,AO$3)</f>
        <v>0</v>
      </c>
      <c r="AP25" s="69">
        <f t="shared" si="11"/>
        <v>0</v>
      </c>
      <c r="AQ25" s="69">
        <f t="shared" si="11"/>
        <v>1</v>
      </c>
      <c r="AR25" s="69">
        <f t="shared" si="11"/>
        <v>0</v>
      </c>
      <c r="AS25" s="69">
        <f t="shared" si="11"/>
        <v>0</v>
      </c>
      <c r="AT25" s="69">
        <f t="shared" si="11"/>
        <v>0</v>
      </c>
      <c r="AU25" s="69">
        <f t="shared" si="11"/>
        <v>1</v>
      </c>
      <c r="AV25" s="69">
        <f t="shared" si="11"/>
        <v>0</v>
      </c>
      <c r="AW25" s="69">
        <f t="shared" si="11"/>
        <v>0</v>
      </c>
      <c r="AX25" s="69">
        <f t="shared" si="11"/>
        <v>0</v>
      </c>
      <c r="AY25" s="69">
        <f t="shared" si="11"/>
        <v>0</v>
      </c>
      <c r="AZ25" s="69">
        <f t="shared" si="11"/>
        <v>0</v>
      </c>
      <c r="BA25" s="69">
        <f t="shared" si="11"/>
        <v>0</v>
      </c>
      <c r="BB25" s="69">
        <f t="shared" si="11"/>
        <v>0</v>
      </c>
      <c r="BC25" s="69">
        <f t="shared" si="11"/>
        <v>0</v>
      </c>
      <c r="BD25" s="69">
        <f t="shared" si="11"/>
        <v>0</v>
      </c>
      <c r="BE25" s="69">
        <f t="shared" si="9"/>
        <v>0</v>
      </c>
      <c r="BF25" s="69">
        <f t="shared" si="9"/>
        <v>0</v>
      </c>
      <c r="BG25" s="69">
        <f t="shared" si="9"/>
        <v>1</v>
      </c>
      <c r="BH25" s="69">
        <f t="shared" si="9"/>
        <v>0</v>
      </c>
      <c r="BI25" s="69">
        <f t="shared" si="9"/>
        <v>0</v>
      </c>
      <c r="BJ25" s="69">
        <f t="shared" si="9"/>
        <v>0</v>
      </c>
      <c r="BK25" s="69">
        <f t="shared" si="5"/>
        <v>0</v>
      </c>
      <c r="BL25" s="69">
        <f t="shared" ref="BL25:CA60" si="12">COUNTIF($D25:$N25,BL$3)</f>
        <v>0</v>
      </c>
      <c r="BM25" s="69">
        <f t="shared" si="12"/>
        <v>0</v>
      </c>
      <c r="BN25" s="69">
        <f t="shared" si="12"/>
        <v>0</v>
      </c>
      <c r="BO25" s="69">
        <f t="shared" si="12"/>
        <v>0</v>
      </c>
      <c r="BP25" s="69">
        <f t="shared" si="12"/>
        <v>2</v>
      </c>
      <c r="BQ25" s="69">
        <f t="shared" si="12"/>
        <v>0</v>
      </c>
      <c r="BR25" s="69">
        <f t="shared" si="12"/>
        <v>0</v>
      </c>
      <c r="BS25" s="69">
        <f t="shared" si="12"/>
        <v>1</v>
      </c>
      <c r="BT25" s="69">
        <f t="shared" si="12"/>
        <v>1</v>
      </c>
      <c r="BU25" s="69">
        <f t="shared" si="12"/>
        <v>0</v>
      </c>
      <c r="BV25" s="69">
        <f t="shared" si="12"/>
        <v>0</v>
      </c>
      <c r="BW25" s="69">
        <f t="shared" si="12"/>
        <v>0</v>
      </c>
      <c r="BX25" s="69">
        <f t="shared" si="12"/>
        <v>0</v>
      </c>
      <c r="BY25" s="69">
        <f t="shared" si="12"/>
        <v>0</v>
      </c>
      <c r="BZ25" s="69">
        <f t="shared" si="12"/>
        <v>0</v>
      </c>
      <c r="CA25" s="69">
        <f t="shared" si="12"/>
        <v>1</v>
      </c>
      <c r="CB25" s="69">
        <f t="shared" si="10"/>
        <v>0</v>
      </c>
      <c r="CC25" s="69">
        <f t="shared" si="10"/>
        <v>0</v>
      </c>
      <c r="CD25" s="69">
        <f t="shared" si="10"/>
        <v>0</v>
      </c>
      <c r="CE25" s="69">
        <f t="shared" si="10"/>
        <v>0</v>
      </c>
      <c r="CF25" s="69"/>
    </row>
    <row r="26" spans="1:84" x14ac:dyDescent="0.2">
      <c r="A26" s="66" t="s">
        <v>30</v>
      </c>
      <c r="B26" s="67" t="s">
        <v>134</v>
      </c>
      <c r="C26" s="67" t="s">
        <v>149</v>
      </c>
      <c r="D26" s="68">
        <f>VLOOKUP($A26,Income!$A$2:$H$70,8,0)</f>
        <v>67</v>
      </c>
      <c r="E26" s="68">
        <f>VLOOKUP($A26,'Child Inc'!$A$2:$H$70,8,0)</f>
        <v>47</v>
      </c>
      <c r="F26" s="68">
        <f>VLOOKUP($A26,'Elderly Inc'!$A$2:$H$70,8,0)</f>
        <v>65</v>
      </c>
      <c r="G26" s="68">
        <f>VLOOKUP($A26,Employment!$A$2:$H$70,8,0)</f>
        <v>67</v>
      </c>
      <c r="H26" s="68">
        <f>VLOOKUP($A26,'Health Depr &amp; Disability'!$A$2:$H$70,8,0)</f>
        <v>63</v>
      </c>
      <c r="I26" s="68">
        <f>VLOOKUP($A26,'Education Skills &amp; Training'!$A$2:$H$70,8,0)</f>
        <v>65</v>
      </c>
      <c r="J26" s="68">
        <f>VLOOKUP($A26,'Skills Sub-Domain'!$A$2:$H$70,8,0)</f>
        <v>66</v>
      </c>
      <c r="K26" s="68">
        <f>VLOOKUP($A26,'Barriers to Housing &amp; Services'!$A$2:$H$70,8,0)</f>
        <v>19</v>
      </c>
      <c r="L26" s="68">
        <f>VLOOKUP($A26,'Barriers To Hsg Geographical'!$A$2:$H$70,8,0)</f>
        <v>19</v>
      </c>
      <c r="M26" s="68">
        <f>VLOOKUP($A26,Crime!$A$2:$H$70,8,0)</f>
        <v>47</v>
      </c>
      <c r="N26" s="68">
        <f>VLOOKUP($A26,'Living Environment'!$A$2:$H$70,8,0)</f>
        <v>68</v>
      </c>
      <c r="O26" s="75">
        <f t="shared" si="2"/>
        <v>0</v>
      </c>
      <c r="P26" s="76">
        <f t="shared" si="8"/>
        <v>0</v>
      </c>
      <c r="Q26" s="76">
        <f t="shared" si="8"/>
        <v>0</v>
      </c>
      <c r="R26" s="76">
        <f t="shared" si="8"/>
        <v>0</v>
      </c>
      <c r="S26" s="77">
        <f t="shared" si="8"/>
        <v>0</v>
      </c>
      <c r="T26" s="75">
        <f t="shared" si="8"/>
        <v>0</v>
      </c>
      <c r="U26" s="76">
        <f t="shared" si="8"/>
        <v>0</v>
      </c>
      <c r="V26" s="76">
        <f t="shared" si="8"/>
        <v>0</v>
      </c>
      <c r="W26" s="76">
        <f t="shared" si="8"/>
        <v>0</v>
      </c>
      <c r="X26" s="77">
        <f t="shared" si="8"/>
        <v>0</v>
      </c>
      <c r="Y26" s="68">
        <f t="shared" si="7"/>
        <v>0</v>
      </c>
      <c r="Z26" s="68">
        <f t="shared" si="7"/>
        <v>0</v>
      </c>
      <c r="AA26" s="68">
        <f t="shared" si="7"/>
        <v>0</v>
      </c>
      <c r="AB26" s="68">
        <f t="shared" si="7"/>
        <v>0</v>
      </c>
      <c r="AC26" s="68">
        <f t="shared" si="7"/>
        <v>0</v>
      </c>
      <c r="AD26" s="68">
        <f t="shared" si="7"/>
        <v>0</v>
      </c>
      <c r="AE26" s="68">
        <f t="shared" si="7"/>
        <v>0</v>
      </c>
      <c r="AF26" s="68">
        <f t="shared" si="7"/>
        <v>0</v>
      </c>
      <c r="AG26" s="68">
        <f t="shared" si="7"/>
        <v>2</v>
      </c>
      <c r="AH26" s="68">
        <f t="shared" si="7"/>
        <v>0</v>
      </c>
      <c r="AI26" s="68">
        <f t="shared" si="7"/>
        <v>0</v>
      </c>
      <c r="AJ26" s="68">
        <f t="shared" si="7"/>
        <v>0</v>
      </c>
      <c r="AK26" s="68">
        <f t="shared" si="7"/>
        <v>0</v>
      </c>
      <c r="AL26" s="68">
        <f t="shared" si="7"/>
        <v>0</v>
      </c>
      <c r="AM26" s="68">
        <f t="shared" si="7"/>
        <v>0</v>
      </c>
      <c r="AN26" s="68">
        <f t="shared" si="7"/>
        <v>0</v>
      </c>
      <c r="AO26" s="68">
        <f t="shared" si="11"/>
        <v>0</v>
      </c>
      <c r="AP26" s="68">
        <f t="shared" si="11"/>
        <v>0</v>
      </c>
      <c r="AQ26" s="68">
        <f t="shared" si="11"/>
        <v>0</v>
      </c>
      <c r="AR26" s="68">
        <f t="shared" si="11"/>
        <v>0</v>
      </c>
      <c r="AS26" s="68">
        <f t="shared" si="11"/>
        <v>0</v>
      </c>
      <c r="AT26" s="68">
        <f t="shared" si="11"/>
        <v>0</v>
      </c>
      <c r="AU26" s="68">
        <f t="shared" si="11"/>
        <v>0</v>
      </c>
      <c r="AV26" s="68">
        <f t="shared" si="11"/>
        <v>0</v>
      </c>
      <c r="AW26" s="68">
        <f t="shared" si="11"/>
        <v>0</v>
      </c>
      <c r="AX26" s="68">
        <f t="shared" si="11"/>
        <v>0</v>
      </c>
      <c r="AY26" s="68">
        <f t="shared" si="11"/>
        <v>0</v>
      </c>
      <c r="AZ26" s="68">
        <f t="shared" si="11"/>
        <v>0</v>
      </c>
      <c r="BA26" s="68">
        <f t="shared" si="11"/>
        <v>0</v>
      </c>
      <c r="BB26" s="68">
        <f t="shared" si="11"/>
        <v>0</v>
      </c>
      <c r="BC26" s="68">
        <f t="shared" si="11"/>
        <v>0</v>
      </c>
      <c r="BD26" s="68">
        <f t="shared" si="11"/>
        <v>0</v>
      </c>
      <c r="BE26" s="68">
        <f t="shared" si="9"/>
        <v>0</v>
      </c>
      <c r="BF26" s="68">
        <f t="shared" si="9"/>
        <v>0</v>
      </c>
      <c r="BG26" s="68">
        <f t="shared" si="9"/>
        <v>0</v>
      </c>
      <c r="BH26" s="68">
        <f t="shared" si="9"/>
        <v>0</v>
      </c>
      <c r="BI26" s="68">
        <f t="shared" si="9"/>
        <v>2</v>
      </c>
      <c r="BJ26" s="68">
        <f t="shared" si="9"/>
        <v>0</v>
      </c>
      <c r="BK26" s="68">
        <f t="shared" si="5"/>
        <v>0</v>
      </c>
      <c r="BL26" s="68">
        <f t="shared" si="12"/>
        <v>0</v>
      </c>
      <c r="BM26" s="68">
        <f t="shared" si="12"/>
        <v>0</v>
      </c>
      <c r="BN26" s="68">
        <f t="shared" si="12"/>
        <v>0</v>
      </c>
      <c r="BO26" s="68">
        <f t="shared" si="12"/>
        <v>0</v>
      </c>
      <c r="BP26" s="68">
        <f t="shared" si="12"/>
        <v>0</v>
      </c>
      <c r="BQ26" s="68">
        <f t="shared" si="12"/>
        <v>0</v>
      </c>
      <c r="BR26" s="68">
        <f t="shared" si="12"/>
        <v>0</v>
      </c>
      <c r="BS26" s="68">
        <f t="shared" si="12"/>
        <v>0</v>
      </c>
      <c r="BT26" s="68">
        <f t="shared" si="12"/>
        <v>0</v>
      </c>
      <c r="BU26" s="68">
        <f t="shared" si="12"/>
        <v>0</v>
      </c>
      <c r="BV26" s="68">
        <f t="shared" si="12"/>
        <v>0</v>
      </c>
      <c r="BW26" s="68">
        <f t="shared" si="12"/>
        <v>0</v>
      </c>
      <c r="BX26" s="68">
        <f t="shared" si="12"/>
        <v>0</v>
      </c>
      <c r="BY26" s="68">
        <f t="shared" si="12"/>
        <v>1</v>
      </c>
      <c r="BZ26" s="68">
        <f t="shared" si="12"/>
        <v>0</v>
      </c>
      <c r="CA26" s="68">
        <f t="shared" si="12"/>
        <v>2</v>
      </c>
      <c r="CB26" s="68">
        <f t="shared" si="10"/>
        <v>1</v>
      </c>
      <c r="CC26" s="68">
        <f t="shared" si="10"/>
        <v>2</v>
      </c>
      <c r="CD26" s="68">
        <f t="shared" si="10"/>
        <v>1</v>
      </c>
      <c r="CE26" s="68">
        <f t="shared" si="10"/>
        <v>0</v>
      </c>
      <c r="CF26" s="69"/>
    </row>
    <row r="27" spans="1:84" x14ac:dyDescent="0.2">
      <c r="A27" s="66" t="s">
        <v>31</v>
      </c>
      <c r="B27" s="67" t="s">
        <v>134</v>
      </c>
      <c r="C27" s="67" t="s">
        <v>135</v>
      </c>
      <c r="D27" s="68">
        <f>VLOOKUP($A27,Income!$A$2:$H$70,8,0)</f>
        <v>47</v>
      </c>
      <c r="E27" s="68">
        <f>VLOOKUP($A27,'Child Inc'!$A$2:$H$70,8,0)</f>
        <v>28</v>
      </c>
      <c r="F27" s="68">
        <f>VLOOKUP($A27,'Elderly Inc'!$A$2:$H$70,8,0)</f>
        <v>50</v>
      </c>
      <c r="G27" s="68">
        <f>VLOOKUP($A27,Employment!$A$2:$H$70,8,0)</f>
        <v>46</v>
      </c>
      <c r="H27" s="68">
        <f>VLOOKUP($A27,'Health Depr &amp; Disability'!$A$2:$H$70,8,0)</f>
        <v>49</v>
      </c>
      <c r="I27" s="68">
        <f>VLOOKUP($A27,'Education Skills &amp; Training'!$A$2:$H$70,8,0)</f>
        <v>40</v>
      </c>
      <c r="J27" s="68">
        <f>VLOOKUP($A27,'Skills Sub-Domain'!$A$2:$H$70,8,0)</f>
        <v>57</v>
      </c>
      <c r="K27" s="68">
        <f>VLOOKUP($A27,'Barriers to Housing &amp; Services'!$A$2:$H$70,8,0)</f>
        <v>32</v>
      </c>
      <c r="L27" s="68">
        <f>VLOOKUP($A27,'Barriers To Hsg Geographical'!$A$2:$H$70,8,0)</f>
        <v>34</v>
      </c>
      <c r="M27" s="68">
        <f>VLOOKUP($A27,Crime!$A$2:$H$70,8,0)</f>
        <v>62</v>
      </c>
      <c r="N27" s="68">
        <f>VLOOKUP($A27,'Living Environment'!$A$2:$H$70,8,0)</f>
        <v>24</v>
      </c>
      <c r="O27" s="75">
        <f t="shared" si="2"/>
        <v>0</v>
      </c>
      <c r="P27" s="76">
        <f t="shared" si="8"/>
        <v>0</v>
      </c>
      <c r="Q27" s="76">
        <f t="shared" si="8"/>
        <v>0</v>
      </c>
      <c r="R27" s="76">
        <f t="shared" si="8"/>
        <v>0</v>
      </c>
      <c r="S27" s="77">
        <f t="shared" si="8"/>
        <v>0</v>
      </c>
      <c r="T27" s="75">
        <f t="shared" si="8"/>
        <v>0</v>
      </c>
      <c r="U27" s="76">
        <f t="shared" si="8"/>
        <v>0</v>
      </c>
      <c r="V27" s="76">
        <f t="shared" si="8"/>
        <v>0</v>
      </c>
      <c r="W27" s="76">
        <f t="shared" si="8"/>
        <v>0</v>
      </c>
      <c r="X27" s="77">
        <f t="shared" si="8"/>
        <v>0</v>
      </c>
      <c r="Y27" s="68">
        <f t="shared" si="7"/>
        <v>0</v>
      </c>
      <c r="Z27" s="68">
        <f t="shared" si="7"/>
        <v>0</v>
      </c>
      <c r="AA27" s="68">
        <f t="shared" si="7"/>
        <v>0</v>
      </c>
      <c r="AB27" s="68">
        <f t="shared" si="7"/>
        <v>0</v>
      </c>
      <c r="AC27" s="68">
        <f t="shared" si="7"/>
        <v>0</v>
      </c>
      <c r="AD27" s="68">
        <f t="shared" si="7"/>
        <v>0</v>
      </c>
      <c r="AE27" s="68">
        <f t="shared" si="7"/>
        <v>0</v>
      </c>
      <c r="AF27" s="68">
        <f t="shared" si="7"/>
        <v>0</v>
      </c>
      <c r="AG27" s="68">
        <f t="shared" si="7"/>
        <v>0</v>
      </c>
      <c r="AH27" s="68">
        <f t="shared" si="7"/>
        <v>0</v>
      </c>
      <c r="AI27" s="68">
        <f t="shared" si="7"/>
        <v>0</v>
      </c>
      <c r="AJ27" s="68">
        <f t="shared" si="7"/>
        <v>0</v>
      </c>
      <c r="AK27" s="68">
        <f t="shared" si="7"/>
        <v>0</v>
      </c>
      <c r="AL27" s="68">
        <f t="shared" si="7"/>
        <v>1</v>
      </c>
      <c r="AM27" s="68">
        <f t="shared" si="7"/>
        <v>0</v>
      </c>
      <c r="AN27" s="68">
        <f t="shared" si="7"/>
        <v>0</v>
      </c>
      <c r="AO27" s="68">
        <f t="shared" si="11"/>
        <v>0</v>
      </c>
      <c r="AP27" s="68">
        <f t="shared" si="11"/>
        <v>1</v>
      </c>
      <c r="AQ27" s="68">
        <f t="shared" si="11"/>
        <v>0</v>
      </c>
      <c r="AR27" s="68">
        <f t="shared" si="11"/>
        <v>0</v>
      </c>
      <c r="AS27" s="68">
        <f t="shared" si="11"/>
        <v>0</v>
      </c>
      <c r="AT27" s="68">
        <f t="shared" si="11"/>
        <v>1</v>
      </c>
      <c r="AU27" s="68">
        <f t="shared" si="11"/>
        <v>0</v>
      </c>
      <c r="AV27" s="68">
        <f t="shared" si="11"/>
        <v>1</v>
      </c>
      <c r="AW27" s="68">
        <f t="shared" si="11"/>
        <v>0</v>
      </c>
      <c r="AX27" s="68">
        <f t="shared" si="11"/>
        <v>0</v>
      </c>
      <c r="AY27" s="68">
        <f t="shared" si="11"/>
        <v>0</v>
      </c>
      <c r="AZ27" s="68">
        <f t="shared" si="11"/>
        <v>0</v>
      </c>
      <c r="BA27" s="68">
        <f t="shared" si="11"/>
        <v>0</v>
      </c>
      <c r="BB27" s="68">
        <f t="shared" si="11"/>
        <v>1</v>
      </c>
      <c r="BC27" s="68">
        <f t="shared" si="11"/>
        <v>0</v>
      </c>
      <c r="BD27" s="68">
        <f t="shared" si="11"/>
        <v>0</v>
      </c>
      <c r="BE27" s="68">
        <f t="shared" si="9"/>
        <v>0</v>
      </c>
      <c r="BF27" s="68">
        <f t="shared" si="9"/>
        <v>0</v>
      </c>
      <c r="BG27" s="68">
        <f t="shared" si="9"/>
        <v>0</v>
      </c>
      <c r="BH27" s="68">
        <f t="shared" si="9"/>
        <v>1</v>
      </c>
      <c r="BI27" s="68">
        <f t="shared" si="9"/>
        <v>1</v>
      </c>
      <c r="BJ27" s="68">
        <f t="shared" si="9"/>
        <v>0</v>
      </c>
      <c r="BK27" s="68">
        <f t="shared" si="5"/>
        <v>1</v>
      </c>
      <c r="BL27" s="68">
        <f t="shared" si="12"/>
        <v>1</v>
      </c>
      <c r="BM27" s="68">
        <f t="shared" si="12"/>
        <v>0</v>
      </c>
      <c r="BN27" s="68">
        <f t="shared" si="12"/>
        <v>0</v>
      </c>
      <c r="BO27" s="68">
        <f t="shared" si="12"/>
        <v>0</v>
      </c>
      <c r="BP27" s="68">
        <f t="shared" si="12"/>
        <v>0</v>
      </c>
      <c r="BQ27" s="68">
        <f t="shared" si="12"/>
        <v>0</v>
      </c>
      <c r="BR27" s="68">
        <f t="shared" si="12"/>
        <v>0</v>
      </c>
      <c r="BS27" s="68">
        <f t="shared" si="12"/>
        <v>1</v>
      </c>
      <c r="BT27" s="68">
        <f t="shared" si="12"/>
        <v>0</v>
      </c>
      <c r="BU27" s="68">
        <f t="shared" si="12"/>
        <v>0</v>
      </c>
      <c r="BV27" s="68">
        <f t="shared" si="12"/>
        <v>0</v>
      </c>
      <c r="BW27" s="68">
        <f t="shared" si="12"/>
        <v>0</v>
      </c>
      <c r="BX27" s="68">
        <f t="shared" si="12"/>
        <v>1</v>
      </c>
      <c r="BY27" s="68">
        <f t="shared" si="12"/>
        <v>0</v>
      </c>
      <c r="BZ27" s="68">
        <f t="shared" si="12"/>
        <v>0</v>
      </c>
      <c r="CA27" s="68">
        <f t="shared" si="12"/>
        <v>0</v>
      </c>
      <c r="CB27" s="68">
        <f t="shared" si="10"/>
        <v>0</v>
      </c>
      <c r="CC27" s="68">
        <f t="shared" si="10"/>
        <v>0</v>
      </c>
      <c r="CD27" s="68">
        <f t="shared" si="10"/>
        <v>0</v>
      </c>
      <c r="CE27" s="68">
        <f t="shared" si="10"/>
        <v>0</v>
      </c>
      <c r="CF27" s="69"/>
    </row>
    <row r="28" spans="1:84" x14ac:dyDescent="0.2">
      <c r="A28" s="66" t="s">
        <v>32</v>
      </c>
      <c r="B28" s="67" t="s">
        <v>134</v>
      </c>
      <c r="C28" s="67" t="s">
        <v>160</v>
      </c>
      <c r="D28" s="68">
        <f>VLOOKUP($A28,Income!$A$2:$H$70,8,0)</f>
        <v>63</v>
      </c>
      <c r="E28" s="68">
        <f>VLOOKUP($A28,'Child Inc'!$A$2:$H$70,8,0)</f>
        <v>38</v>
      </c>
      <c r="F28" s="68">
        <f>VLOOKUP($A28,'Elderly Inc'!$A$2:$H$70,8,0)</f>
        <v>67</v>
      </c>
      <c r="G28" s="68">
        <f>VLOOKUP($A28,Employment!$A$2:$H$70,8,0)</f>
        <v>52</v>
      </c>
      <c r="H28" s="68">
        <f>VLOOKUP($A28,'Health Depr &amp; Disability'!$A$2:$H$70,8,0)</f>
        <v>64</v>
      </c>
      <c r="I28" s="68">
        <f>VLOOKUP($A28,'Education Skills &amp; Training'!$A$2:$H$70,8,0)</f>
        <v>62</v>
      </c>
      <c r="J28" s="68">
        <f>VLOOKUP($A28,'Skills Sub-Domain'!$A$2:$H$70,8,0)</f>
        <v>59</v>
      </c>
      <c r="K28" s="68">
        <f>VLOOKUP($A28,'Barriers to Housing &amp; Services'!$A$2:$H$70,8,0)</f>
        <v>57</v>
      </c>
      <c r="L28" s="68">
        <f>VLOOKUP($A28,'Barriers To Hsg Geographical'!$A$2:$H$70,8,0)</f>
        <v>46</v>
      </c>
      <c r="M28" s="68">
        <f>VLOOKUP($A28,Crime!$A$2:$H$70,8,0)</f>
        <v>68</v>
      </c>
      <c r="N28" s="68">
        <f>VLOOKUP($A28,'Living Environment'!$A$2:$H$70,8,0)</f>
        <v>64</v>
      </c>
      <c r="O28" s="75">
        <f t="shared" si="2"/>
        <v>0</v>
      </c>
      <c r="P28" s="76">
        <f t="shared" si="8"/>
        <v>0</v>
      </c>
      <c r="Q28" s="76">
        <f t="shared" si="8"/>
        <v>0</v>
      </c>
      <c r="R28" s="76">
        <f t="shared" si="8"/>
        <v>0</v>
      </c>
      <c r="S28" s="77">
        <f t="shared" si="8"/>
        <v>0</v>
      </c>
      <c r="T28" s="75">
        <f t="shared" si="8"/>
        <v>0</v>
      </c>
      <c r="U28" s="76">
        <f t="shared" si="8"/>
        <v>0</v>
      </c>
      <c r="V28" s="76">
        <f t="shared" si="8"/>
        <v>0</v>
      </c>
      <c r="W28" s="76">
        <f t="shared" ref="T28:AI72" si="13">COUNTIF($D28:$N28,W$3)</f>
        <v>0</v>
      </c>
      <c r="X28" s="77">
        <f t="shared" si="13"/>
        <v>0</v>
      </c>
      <c r="Y28" s="68">
        <f t="shared" si="7"/>
        <v>0</v>
      </c>
      <c r="Z28" s="68">
        <f t="shared" si="7"/>
        <v>0</v>
      </c>
      <c r="AA28" s="68">
        <f t="shared" si="7"/>
        <v>0</v>
      </c>
      <c r="AB28" s="68">
        <f t="shared" si="7"/>
        <v>0</v>
      </c>
      <c r="AC28" s="68">
        <f t="shared" si="7"/>
        <v>0</v>
      </c>
      <c r="AD28" s="68">
        <f t="shared" si="7"/>
        <v>0</v>
      </c>
      <c r="AE28" s="68">
        <f t="shared" si="7"/>
        <v>0</v>
      </c>
      <c r="AF28" s="68">
        <f t="shared" si="7"/>
        <v>0</v>
      </c>
      <c r="AG28" s="68">
        <f t="shared" si="7"/>
        <v>0</v>
      </c>
      <c r="AH28" s="68">
        <f t="shared" si="7"/>
        <v>0</v>
      </c>
      <c r="AI28" s="68">
        <f t="shared" si="7"/>
        <v>0</v>
      </c>
      <c r="AJ28" s="68">
        <f t="shared" si="7"/>
        <v>0</v>
      </c>
      <c r="AK28" s="68">
        <f t="shared" si="7"/>
        <v>0</v>
      </c>
      <c r="AL28" s="68">
        <f t="shared" si="7"/>
        <v>0</v>
      </c>
      <c r="AM28" s="68">
        <f t="shared" si="7"/>
        <v>0</v>
      </c>
      <c r="AN28" s="68">
        <f t="shared" si="7"/>
        <v>0</v>
      </c>
      <c r="AO28" s="68">
        <f t="shared" si="11"/>
        <v>0</v>
      </c>
      <c r="AP28" s="68">
        <f t="shared" si="11"/>
        <v>0</v>
      </c>
      <c r="AQ28" s="68">
        <f t="shared" si="11"/>
        <v>0</v>
      </c>
      <c r="AR28" s="68">
        <f t="shared" si="11"/>
        <v>0</v>
      </c>
      <c r="AS28" s="68">
        <f t="shared" si="11"/>
        <v>0</v>
      </c>
      <c r="AT28" s="68">
        <f t="shared" si="11"/>
        <v>0</v>
      </c>
      <c r="AU28" s="68">
        <f t="shared" si="11"/>
        <v>0</v>
      </c>
      <c r="AV28" s="68">
        <f t="shared" si="11"/>
        <v>0</v>
      </c>
      <c r="AW28" s="68">
        <f t="shared" si="11"/>
        <v>0</v>
      </c>
      <c r="AX28" s="68">
        <f t="shared" si="11"/>
        <v>0</v>
      </c>
      <c r="AY28" s="68">
        <f t="shared" si="11"/>
        <v>0</v>
      </c>
      <c r="AZ28" s="68">
        <f t="shared" si="11"/>
        <v>1</v>
      </c>
      <c r="BA28" s="68">
        <f t="shared" si="11"/>
        <v>0</v>
      </c>
      <c r="BB28" s="68">
        <f t="shared" si="11"/>
        <v>0</v>
      </c>
      <c r="BC28" s="68">
        <f t="shared" si="11"/>
        <v>0</v>
      </c>
      <c r="BD28" s="68">
        <f t="shared" si="11"/>
        <v>0</v>
      </c>
      <c r="BE28" s="68">
        <f t="shared" si="9"/>
        <v>0</v>
      </c>
      <c r="BF28" s="68">
        <f t="shared" si="9"/>
        <v>0</v>
      </c>
      <c r="BG28" s="68">
        <f t="shared" si="9"/>
        <v>0</v>
      </c>
      <c r="BH28" s="68">
        <f t="shared" si="9"/>
        <v>1</v>
      </c>
      <c r="BI28" s="68">
        <f t="shared" si="9"/>
        <v>0</v>
      </c>
      <c r="BJ28" s="68">
        <f t="shared" si="9"/>
        <v>0</v>
      </c>
      <c r="BK28" s="68">
        <f t="shared" si="5"/>
        <v>0</v>
      </c>
      <c r="BL28" s="68">
        <f t="shared" si="12"/>
        <v>0</v>
      </c>
      <c r="BM28" s="68">
        <f t="shared" si="12"/>
        <v>0</v>
      </c>
      <c r="BN28" s="68">
        <f t="shared" si="12"/>
        <v>1</v>
      </c>
      <c r="BO28" s="68">
        <f t="shared" si="12"/>
        <v>0</v>
      </c>
      <c r="BP28" s="68">
        <f t="shared" si="12"/>
        <v>0</v>
      </c>
      <c r="BQ28" s="68">
        <f t="shared" si="12"/>
        <v>0</v>
      </c>
      <c r="BR28" s="68">
        <f t="shared" si="12"/>
        <v>0</v>
      </c>
      <c r="BS28" s="68">
        <f t="shared" si="12"/>
        <v>1</v>
      </c>
      <c r="BT28" s="68">
        <f t="shared" si="12"/>
        <v>0</v>
      </c>
      <c r="BU28" s="68">
        <f t="shared" si="12"/>
        <v>1</v>
      </c>
      <c r="BV28" s="68">
        <f t="shared" si="12"/>
        <v>0</v>
      </c>
      <c r="BW28" s="68">
        <f t="shared" si="12"/>
        <v>0</v>
      </c>
      <c r="BX28" s="68">
        <f t="shared" si="12"/>
        <v>1</v>
      </c>
      <c r="BY28" s="68">
        <f t="shared" si="12"/>
        <v>1</v>
      </c>
      <c r="BZ28" s="68">
        <f t="shared" si="12"/>
        <v>2</v>
      </c>
      <c r="CA28" s="68">
        <f t="shared" si="12"/>
        <v>0</v>
      </c>
      <c r="CB28" s="68">
        <f t="shared" si="10"/>
        <v>0</v>
      </c>
      <c r="CC28" s="68">
        <f t="shared" si="10"/>
        <v>1</v>
      </c>
      <c r="CD28" s="68">
        <f t="shared" si="10"/>
        <v>1</v>
      </c>
      <c r="CE28" s="68">
        <f t="shared" si="10"/>
        <v>0</v>
      </c>
      <c r="CF28" s="69"/>
    </row>
    <row r="29" spans="1:84" x14ac:dyDescent="0.2">
      <c r="A29" s="64" t="s">
        <v>33</v>
      </c>
      <c r="B29" s="65" t="s">
        <v>118</v>
      </c>
      <c r="C29" s="65" t="s">
        <v>119</v>
      </c>
      <c r="D29">
        <f>VLOOKUP($A29,Income!$A$2:$H$70,8,0)</f>
        <v>37</v>
      </c>
      <c r="E29">
        <f>VLOOKUP($A29,'Child Inc'!$A$2:$H$70,8,0)</f>
        <v>41</v>
      </c>
      <c r="F29">
        <f>VLOOKUP($A29,'Elderly Inc'!$A$2:$H$70,8,0)</f>
        <v>34</v>
      </c>
      <c r="G29">
        <f>VLOOKUP($A29,Employment!$A$2:$H$70,8,0)</f>
        <v>30</v>
      </c>
      <c r="H29">
        <f>VLOOKUP($A29,'Health Depr &amp; Disability'!$A$2:$H$70,8,0)</f>
        <v>21</v>
      </c>
      <c r="I29">
        <f>VLOOKUP($A29,'Education Skills &amp; Training'!$A$2:$H$70,8,0)</f>
        <v>26</v>
      </c>
      <c r="J29">
        <f>VLOOKUP($A29,'Skills Sub-Domain'!$A$2:$H$70,8,0)</f>
        <v>28</v>
      </c>
      <c r="K29">
        <f>VLOOKUP($A29,'Barriers to Housing &amp; Services'!$A$2:$H$70,8,0)</f>
        <v>7</v>
      </c>
      <c r="L29">
        <f>VLOOKUP($A29,'Barriers To Hsg Geographical'!$A$2:$H$70,8,0)</f>
        <v>6</v>
      </c>
      <c r="M29">
        <f>VLOOKUP($A29,Crime!$A$2:$H$70,8,0)</f>
        <v>33</v>
      </c>
      <c r="N29">
        <f>VLOOKUP($A29,'Living Environment'!$A$2:$H$70,8,0)</f>
        <v>19</v>
      </c>
      <c r="O29" s="78">
        <f t="shared" si="2"/>
        <v>0</v>
      </c>
      <c r="P29" s="79">
        <f t="shared" si="8"/>
        <v>0</v>
      </c>
      <c r="Q29" s="79">
        <f t="shared" si="8"/>
        <v>0</v>
      </c>
      <c r="R29" s="79">
        <f t="shared" si="8"/>
        <v>0</v>
      </c>
      <c r="S29" s="80">
        <f t="shared" si="8"/>
        <v>0</v>
      </c>
      <c r="T29" s="84">
        <f t="shared" si="13"/>
        <v>1</v>
      </c>
      <c r="U29" s="85">
        <f t="shared" si="13"/>
        <v>1</v>
      </c>
      <c r="V29" s="85">
        <f t="shared" si="13"/>
        <v>0</v>
      </c>
      <c r="W29" s="85">
        <f t="shared" si="13"/>
        <v>0</v>
      </c>
      <c r="X29" s="86">
        <f t="shared" si="13"/>
        <v>0</v>
      </c>
      <c r="Y29" s="69">
        <f t="shared" si="7"/>
        <v>0</v>
      </c>
      <c r="Z29" s="69">
        <f t="shared" si="7"/>
        <v>0</v>
      </c>
      <c r="AA29" s="69">
        <f t="shared" si="7"/>
        <v>0</v>
      </c>
      <c r="AB29" s="69">
        <f t="shared" si="7"/>
        <v>0</v>
      </c>
      <c r="AC29" s="69">
        <f t="shared" si="7"/>
        <v>0</v>
      </c>
      <c r="AD29" s="69">
        <f t="shared" si="7"/>
        <v>0</v>
      </c>
      <c r="AE29" s="69">
        <f t="shared" si="7"/>
        <v>0</v>
      </c>
      <c r="AF29" s="69">
        <f t="shared" si="7"/>
        <v>0</v>
      </c>
      <c r="AG29" s="69">
        <f t="shared" si="7"/>
        <v>1</v>
      </c>
      <c r="AH29" s="69">
        <f t="shared" si="7"/>
        <v>0</v>
      </c>
      <c r="AI29" s="69">
        <f t="shared" si="7"/>
        <v>1</v>
      </c>
      <c r="AJ29" s="69">
        <f t="shared" si="7"/>
        <v>0</v>
      </c>
      <c r="AK29" s="69">
        <f t="shared" si="7"/>
        <v>0</v>
      </c>
      <c r="AL29" s="69">
        <f t="shared" si="7"/>
        <v>0</v>
      </c>
      <c r="AM29" s="69">
        <f t="shared" si="7"/>
        <v>0</v>
      </c>
      <c r="AN29" s="69">
        <f t="shared" si="7"/>
        <v>1</v>
      </c>
      <c r="AO29" s="69">
        <f t="shared" si="11"/>
        <v>0</v>
      </c>
      <c r="AP29" s="69">
        <f t="shared" si="11"/>
        <v>1</v>
      </c>
      <c r="AQ29" s="69">
        <f t="shared" si="11"/>
        <v>0</v>
      </c>
      <c r="AR29" s="69">
        <f t="shared" si="11"/>
        <v>1</v>
      </c>
      <c r="AS29" s="69">
        <f t="shared" si="11"/>
        <v>0</v>
      </c>
      <c r="AT29" s="69">
        <f t="shared" si="11"/>
        <v>0</v>
      </c>
      <c r="AU29" s="69">
        <f t="shared" si="11"/>
        <v>1</v>
      </c>
      <c r="AV29" s="69">
        <f t="shared" si="11"/>
        <v>1</v>
      </c>
      <c r="AW29" s="69">
        <f t="shared" si="11"/>
        <v>0</v>
      </c>
      <c r="AX29" s="69">
        <f t="shared" si="11"/>
        <v>0</v>
      </c>
      <c r="AY29" s="69">
        <f t="shared" si="11"/>
        <v>1</v>
      </c>
      <c r="AZ29" s="69">
        <f t="shared" si="11"/>
        <v>0</v>
      </c>
      <c r="BA29" s="69">
        <f t="shared" si="11"/>
        <v>0</v>
      </c>
      <c r="BB29" s="69">
        <f t="shared" si="11"/>
        <v>0</v>
      </c>
      <c r="BC29" s="69">
        <f t="shared" si="11"/>
        <v>1</v>
      </c>
      <c r="BD29" s="69">
        <f t="shared" si="11"/>
        <v>0</v>
      </c>
      <c r="BE29" s="69">
        <f t="shared" si="9"/>
        <v>0</v>
      </c>
      <c r="BF29" s="69">
        <f t="shared" si="9"/>
        <v>0</v>
      </c>
      <c r="BG29" s="69">
        <f t="shared" si="9"/>
        <v>0</v>
      </c>
      <c r="BH29" s="69">
        <f t="shared" si="9"/>
        <v>0</v>
      </c>
      <c r="BI29" s="69">
        <f t="shared" si="9"/>
        <v>0</v>
      </c>
      <c r="BJ29" s="69">
        <f t="shared" si="9"/>
        <v>0</v>
      </c>
      <c r="BK29" s="69">
        <f t="shared" si="5"/>
        <v>0</v>
      </c>
      <c r="BL29" s="69">
        <f t="shared" si="12"/>
        <v>0</v>
      </c>
      <c r="BM29" s="69">
        <f t="shared" si="12"/>
        <v>0</v>
      </c>
      <c r="BN29" s="69">
        <f t="shared" si="12"/>
        <v>0</v>
      </c>
      <c r="BO29" s="69">
        <f t="shared" si="12"/>
        <v>0</v>
      </c>
      <c r="BP29" s="69">
        <f t="shared" si="12"/>
        <v>0</v>
      </c>
      <c r="BQ29" s="69">
        <f t="shared" si="12"/>
        <v>0</v>
      </c>
      <c r="BR29" s="69">
        <f t="shared" si="12"/>
        <v>0</v>
      </c>
      <c r="BS29" s="69">
        <f t="shared" si="12"/>
        <v>0</v>
      </c>
      <c r="BT29" s="69">
        <f t="shared" si="12"/>
        <v>0</v>
      </c>
      <c r="BU29" s="69">
        <f t="shared" si="12"/>
        <v>0</v>
      </c>
      <c r="BV29" s="69">
        <f t="shared" si="12"/>
        <v>0</v>
      </c>
      <c r="BW29" s="69">
        <f t="shared" si="12"/>
        <v>0</v>
      </c>
      <c r="BX29" s="69">
        <f t="shared" si="12"/>
        <v>0</v>
      </c>
      <c r="BY29" s="69">
        <f t="shared" si="12"/>
        <v>0</v>
      </c>
      <c r="BZ29" s="69">
        <f t="shared" si="12"/>
        <v>0</v>
      </c>
      <c r="CA29" s="69">
        <f t="shared" si="12"/>
        <v>0</v>
      </c>
      <c r="CB29" s="69">
        <f t="shared" si="10"/>
        <v>0</v>
      </c>
      <c r="CC29" s="69">
        <f t="shared" si="10"/>
        <v>0</v>
      </c>
      <c r="CD29" s="69">
        <f t="shared" si="10"/>
        <v>0</v>
      </c>
      <c r="CE29" s="69">
        <f t="shared" si="10"/>
        <v>0</v>
      </c>
      <c r="CF29" s="69"/>
    </row>
    <row r="30" spans="1:84" x14ac:dyDescent="0.2">
      <c r="A30" s="64" t="s">
        <v>34</v>
      </c>
      <c r="B30" s="65" t="s">
        <v>118</v>
      </c>
      <c r="C30" s="65" t="s">
        <v>133</v>
      </c>
      <c r="D30">
        <f>VLOOKUP($A30,Income!$A$2:$H$70,8,0)</f>
        <v>50</v>
      </c>
      <c r="E30">
        <f>VLOOKUP($A30,'Child Inc'!$A$2:$H$70,8,0)</f>
        <v>63</v>
      </c>
      <c r="F30">
        <f>VLOOKUP($A30,'Elderly Inc'!$A$2:$H$70,8,0)</f>
        <v>45</v>
      </c>
      <c r="G30">
        <f>VLOOKUP($A30,Employment!$A$2:$H$70,8,0)</f>
        <v>51</v>
      </c>
      <c r="H30">
        <f>VLOOKUP($A30,'Health Depr &amp; Disability'!$A$2:$H$70,8,0)</f>
        <v>46</v>
      </c>
      <c r="I30">
        <f>VLOOKUP($A30,'Education Skills &amp; Training'!$A$2:$H$70,8,0)</f>
        <v>30</v>
      </c>
      <c r="J30">
        <f>VLOOKUP($A30,'Skills Sub-Domain'!$A$2:$H$70,8,0)</f>
        <v>24</v>
      </c>
      <c r="K30">
        <f>VLOOKUP($A30,'Barriers to Housing &amp; Services'!$A$2:$H$70,8,0)</f>
        <v>20</v>
      </c>
      <c r="L30">
        <f>VLOOKUP($A30,'Barriers To Hsg Geographical'!$A$2:$H$70,8,0)</f>
        <v>20</v>
      </c>
      <c r="M30">
        <f>VLOOKUP($A30,Crime!$A$2:$H$70,8,0)</f>
        <v>40</v>
      </c>
      <c r="N30">
        <f>VLOOKUP($A30,'Living Environment'!$A$2:$H$70,8,0)</f>
        <v>14</v>
      </c>
      <c r="O30" s="78">
        <f t="shared" si="2"/>
        <v>0</v>
      </c>
      <c r="P30" s="79">
        <f t="shared" si="8"/>
        <v>0</v>
      </c>
      <c r="Q30" s="79">
        <f t="shared" si="8"/>
        <v>0</v>
      </c>
      <c r="R30" s="79">
        <f t="shared" si="8"/>
        <v>0</v>
      </c>
      <c r="S30" s="80">
        <f t="shared" si="8"/>
        <v>0</v>
      </c>
      <c r="T30" s="84">
        <f t="shared" si="13"/>
        <v>0</v>
      </c>
      <c r="U30" s="85">
        <f t="shared" si="13"/>
        <v>0</v>
      </c>
      <c r="V30" s="85">
        <f t="shared" si="13"/>
        <v>0</v>
      </c>
      <c r="W30" s="85">
        <f t="shared" si="13"/>
        <v>0</v>
      </c>
      <c r="X30" s="86">
        <f t="shared" si="13"/>
        <v>0</v>
      </c>
      <c r="Y30" s="69">
        <f t="shared" si="7"/>
        <v>0</v>
      </c>
      <c r="Z30" s="69">
        <f t="shared" si="7"/>
        <v>0</v>
      </c>
      <c r="AA30" s="69">
        <f t="shared" si="7"/>
        <v>0</v>
      </c>
      <c r="AB30" s="69">
        <f t="shared" si="7"/>
        <v>1</v>
      </c>
      <c r="AC30" s="69">
        <f t="shared" si="7"/>
        <v>0</v>
      </c>
      <c r="AD30" s="69">
        <f t="shared" si="7"/>
        <v>0</v>
      </c>
      <c r="AE30" s="69">
        <f t="shared" si="7"/>
        <v>0</v>
      </c>
      <c r="AF30" s="69">
        <f t="shared" si="7"/>
        <v>0</v>
      </c>
      <c r="AG30" s="69">
        <f t="shared" si="7"/>
        <v>0</v>
      </c>
      <c r="AH30" s="69">
        <f t="shared" si="7"/>
        <v>2</v>
      </c>
      <c r="AI30" s="69">
        <f t="shared" si="7"/>
        <v>0</v>
      </c>
      <c r="AJ30" s="69">
        <f t="shared" si="7"/>
        <v>0</v>
      </c>
      <c r="AK30" s="69">
        <f t="shared" si="7"/>
        <v>0</v>
      </c>
      <c r="AL30" s="69">
        <f t="shared" si="7"/>
        <v>1</v>
      </c>
      <c r="AM30" s="69">
        <f t="shared" si="7"/>
        <v>0</v>
      </c>
      <c r="AN30" s="69">
        <f t="shared" si="7"/>
        <v>0</v>
      </c>
      <c r="AO30" s="69">
        <f t="shared" si="11"/>
        <v>0</v>
      </c>
      <c r="AP30" s="69">
        <f t="shared" si="11"/>
        <v>0</v>
      </c>
      <c r="AQ30" s="69">
        <f t="shared" si="11"/>
        <v>0</v>
      </c>
      <c r="AR30" s="69">
        <f t="shared" si="11"/>
        <v>1</v>
      </c>
      <c r="AS30" s="69">
        <f t="shared" si="11"/>
        <v>0</v>
      </c>
      <c r="AT30" s="69">
        <f t="shared" si="11"/>
        <v>0</v>
      </c>
      <c r="AU30" s="69">
        <f t="shared" si="11"/>
        <v>0</v>
      </c>
      <c r="AV30" s="69">
        <f t="shared" si="11"/>
        <v>0</v>
      </c>
      <c r="AW30" s="69">
        <f t="shared" si="11"/>
        <v>0</v>
      </c>
      <c r="AX30" s="69">
        <f t="shared" si="11"/>
        <v>0</v>
      </c>
      <c r="AY30" s="69">
        <f t="shared" si="11"/>
        <v>0</v>
      </c>
      <c r="AZ30" s="69">
        <f t="shared" si="11"/>
        <v>0</v>
      </c>
      <c r="BA30" s="69">
        <f t="shared" si="11"/>
        <v>0</v>
      </c>
      <c r="BB30" s="69">
        <f t="shared" si="11"/>
        <v>1</v>
      </c>
      <c r="BC30" s="69">
        <f t="shared" si="11"/>
        <v>0</v>
      </c>
      <c r="BD30" s="69">
        <f t="shared" si="11"/>
        <v>0</v>
      </c>
      <c r="BE30" s="69">
        <f t="shared" si="9"/>
        <v>0</v>
      </c>
      <c r="BF30" s="69">
        <f t="shared" si="9"/>
        <v>0</v>
      </c>
      <c r="BG30" s="69">
        <f t="shared" si="9"/>
        <v>1</v>
      </c>
      <c r="BH30" s="69">
        <f t="shared" si="9"/>
        <v>1</v>
      </c>
      <c r="BI30" s="69">
        <f t="shared" si="9"/>
        <v>0</v>
      </c>
      <c r="BJ30" s="69">
        <f t="shared" si="9"/>
        <v>0</v>
      </c>
      <c r="BK30" s="69">
        <f t="shared" si="5"/>
        <v>0</v>
      </c>
      <c r="BL30" s="69">
        <f t="shared" si="12"/>
        <v>1</v>
      </c>
      <c r="BM30" s="69">
        <f t="shared" si="12"/>
        <v>1</v>
      </c>
      <c r="BN30" s="69">
        <f t="shared" si="12"/>
        <v>0</v>
      </c>
      <c r="BO30" s="69">
        <f t="shared" si="12"/>
        <v>0</v>
      </c>
      <c r="BP30" s="69">
        <f t="shared" si="12"/>
        <v>0</v>
      </c>
      <c r="BQ30" s="69">
        <f t="shared" si="12"/>
        <v>0</v>
      </c>
      <c r="BR30" s="69">
        <f t="shared" si="12"/>
        <v>0</v>
      </c>
      <c r="BS30" s="69">
        <f t="shared" si="12"/>
        <v>0</v>
      </c>
      <c r="BT30" s="69">
        <f t="shared" si="12"/>
        <v>0</v>
      </c>
      <c r="BU30" s="69">
        <f t="shared" si="12"/>
        <v>0</v>
      </c>
      <c r="BV30" s="69">
        <f t="shared" si="12"/>
        <v>0</v>
      </c>
      <c r="BW30" s="69">
        <f t="shared" si="12"/>
        <v>0</v>
      </c>
      <c r="BX30" s="69">
        <f t="shared" si="12"/>
        <v>0</v>
      </c>
      <c r="BY30" s="69">
        <f t="shared" si="12"/>
        <v>1</v>
      </c>
      <c r="BZ30" s="69">
        <f t="shared" si="12"/>
        <v>0</v>
      </c>
      <c r="CA30" s="69">
        <f t="shared" si="12"/>
        <v>0</v>
      </c>
      <c r="CB30" s="69">
        <f t="shared" si="10"/>
        <v>0</v>
      </c>
      <c r="CC30" s="69">
        <f t="shared" si="10"/>
        <v>0</v>
      </c>
      <c r="CD30" s="69">
        <f t="shared" si="10"/>
        <v>0</v>
      </c>
      <c r="CE30" s="69">
        <f t="shared" si="10"/>
        <v>0</v>
      </c>
      <c r="CF30" s="69"/>
    </row>
    <row r="31" spans="1:84" x14ac:dyDescent="0.2">
      <c r="A31" s="66" t="s">
        <v>61</v>
      </c>
      <c r="B31" s="67" t="s">
        <v>101</v>
      </c>
      <c r="C31" s="67" t="s">
        <v>153</v>
      </c>
      <c r="D31" s="68">
        <f>VLOOKUP($A31,Income!$A$2:$H$70,8,0)</f>
        <v>61</v>
      </c>
      <c r="E31" s="68">
        <f>VLOOKUP($A31,'Child Inc'!$A$2:$H$70,8,0)</f>
        <v>65</v>
      </c>
      <c r="F31" s="68">
        <f>VLOOKUP($A31,'Elderly Inc'!$A$2:$H$70,8,0)</f>
        <v>38</v>
      </c>
      <c r="G31" s="68">
        <f>VLOOKUP($A31,Employment!$A$2:$H$70,8,0)</f>
        <v>59</v>
      </c>
      <c r="H31" s="68">
        <f>VLOOKUP($A31,'Health Depr &amp; Disability'!$A$2:$H$70,8,0)</f>
        <v>55</v>
      </c>
      <c r="I31" s="68">
        <f>VLOOKUP($A31,'Education Skills &amp; Training'!$A$2:$H$70,8,0)</f>
        <v>36</v>
      </c>
      <c r="J31" s="68">
        <f>VLOOKUP($A31,'Skills Sub-Domain'!$A$2:$H$70,8,0)</f>
        <v>22</v>
      </c>
      <c r="K31" s="68">
        <f>VLOOKUP($A31,'Barriers to Housing &amp; Services'!$A$2:$H$70,8,0)</f>
        <v>36</v>
      </c>
      <c r="L31" s="68">
        <f>VLOOKUP($A31,'Barriers To Hsg Geographical'!$A$2:$H$70,8,0)</f>
        <v>33</v>
      </c>
      <c r="M31" s="68">
        <f>VLOOKUP($A31,Crime!$A$2:$H$70,8,0)</f>
        <v>57</v>
      </c>
      <c r="N31" s="68">
        <f>VLOOKUP($A31,'Living Environment'!$A$2:$H$70,8,0)</f>
        <v>31</v>
      </c>
      <c r="O31" s="75">
        <f t="shared" si="2"/>
        <v>0</v>
      </c>
      <c r="P31" s="76">
        <f t="shared" si="8"/>
        <v>0</v>
      </c>
      <c r="Q31" s="76">
        <f t="shared" si="8"/>
        <v>0</v>
      </c>
      <c r="R31" s="76">
        <f t="shared" si="8"/>
        <v>0</v>
      </c>
      <c r="S31" s="77">
        <f t="shared" si="8"/>
        <v>0</v>
      </c>
      <c r="T31" s="75">
        <f t="shared" si="13"/>
        <v>0</v>
      </c>
      <c r="U31" s="76">
        <f t="shared" si="13"/>
        <v>0</v>
      </c>
      <c r="V31" s="76">
        <f t="shared" si="13"/>
        <v>0</v>
      </c>
      <c r="W31" s="76">
        <f t="shared" si="13"/>
        <v>0</v>
      </c>
      <c r="X31" s="77">
        <f t="shared" si="13"/>
        <v>0</v>
      </c>
      <c r="Y31" s="68">
        <f t="shared" si="7"/>
        <v>0</v>
      </c>
      <c r="Z31" s="68">
        <f t="shared" si="7"/>
        <v>0</v>
      </c>
      <c r="AA31" s="68">
        <f t="shared" si="7"/>
        <v>0</v>
      </c>
      <c r="AB31" s="68">
        <f t="shared" si="7"/>
        <v>0</v>
      </c>
      <c r="AC31" s="68">
        <f t="shared" si="7"/>
        <v>0</v>
      </c>
      <c r="AD31" s="68">
        <f t="shared" si="7"/>
        <v>0</v>
      </c>
      <c r="AE31" s="68">
        <f t="shared" si="7"/>
        <v>0</v>
      </c>
      <c r="AF31" s="68">
        <f t="shared" si="7"/>
        <v>0</v>
      </c>
      <c r="AG31" s="68">
        <f t="shared" si="7"/>
        <v>0</v>
      </c>
      <c r="AH31" s="68">
        <f t="shared" si="7"/>
        <v>0</v>
      </c>
      <c r="AI31" s="68">
        <f t="shared" si="7"/>
        <v>0</v>
      </c>
      <c r="AJ31" s="68">
        <f t="shared" si="7"/>
        <v>1</v>
      </c>
      <c r="AK31" s="68">
        <f t="shared" si="7"/>
        <v>0</v>
      </c>
      <c r="AL31" s="68">
        <f t="shared" si="7"/>
        <v>0</v>
      </c>
      <c r="AM31" s="68">
        <f t="shared" si="7"/>
        <v>0</v>
      </c>
      <c r="AN31" s="68">
        <f t="shared" si="7"/>
        <v>0</v>
      </c>
      <c r="AO31" s="68">
        <f t="shared" si="11"/>
        <v>0</v>
      </c>
      <c r="AP31" s="68">
        <f t="shared" si="11"/>
        <v>0</v>
      </c>
      <c r="AQ31" s="68">
        <f t="shared" si="11"/>
        <v>0</v>
      </c>
      <c r="AR31" s="68">
        <f t="shared" si="11"/>
        <v>0</v>
      </c>
      <c r="AS31" s="68">
        <f t="shared" si="11"/>
        <v>1</v>
      </c>
      <c r="AT31" s="68">
        <f t="shared" si="11"/>
        <v>0</v>
      </c>
      <c r="AU31" s="68">
        <f t="shared" si="11"/>
        <v>1</v>
      </c>
      <c r="AV31" s="68">
        <f t="shared" si="11"/>
        <v>0</v>
      </c>
      <c r="AW31" s="68">
        <f t="shared" si="11"/>
        <v>0</v>
      </c>
      <c r="AX31" s="68">
        <f t="shared" si="11"/>
        <v>2</v>
      </c>
      <c r="AY31" s="68">
        <f t="shared" si="11"/>
        <v>0</v>
      </c>
      <c r="AZ31" s="68">
        <f t="shared" si="11"/>
        <v>1</v>
      </c>
      <c r="BA31" s="68">
        <f t="shared" si="11"/>
        <v>0</v>
      </c>
      <c r="BB31" s="68">
        <f t="shared" si="11"/>
        <v>0</v>
      </c>
      <c r="BC31" s="68">
        <f t="shared" si="11"/>
        <v>0</v>
      </c>
      <c r="BD31" s="68">
        <f t="shared" si="11"/>
        <v>0</v>
      </c>
      <c r="BE31" s="68">
        <f t="shared" si="9"/>
        <v>0</v>
      </c>
      <c r="BF31" s="68">
        <f t="shared" si="9"/>
        <v>0</v>
      </c>
      <c r="BG31" s="68">
        <f t="shared" si="9"/>
        <v>0</v>
      </c>
      <c r="BH31" s="68">
        <f t="shared" si="9"/>
        <v>0</v>
      </c>
      <c r="BI31" s="68">
        <f t="shared" si="9"/>
        <v>0</v>
      </c>
      <c r="BJ31" s="68">
        <f t="shared" si="9"/>
        <v>0</v>
      </c>
      <c r="BK31" s="68">
        <f t="shared" si="5"/>
        <v>0</v>
      </c>
      <c r="BL31" s="68">
        <f t="shared" si="12"/>
        <v>0</v>
      </c>
      <c r="BM31" s="68">
        <f t="shared" si="12"/>
        <v>0</v>
      </c>
      <c r="BN31" s="68">
        <f t="shared" si="12"/>
        <v>0</v>
      </c>
      <c r="BO31" s="68">
        <f t="shared" si="12"/>
        <v>0</v>
      </c>
      <c r="BP31" s="68">
        <f t="shared" si="12"/>
        <v>0</v>
      </c>
      <c r="BQ31" s="68">
        <f t="shared" si="12"/>
        <v>1</v>
      </c>
      <c r="BR31" s="68">
        <f t="shared" si="12"/>
        <v>0</v>
      </c>
      <c r="BS31" s="68">
        <f t="shared" si="12"/>
        <v>1</v>
      </c>
      <c r="BT31" s="68">
        <f t="shared" si="12"/>
        <v>0</v>
      </c>
      <c r="BU31" s="68">
        <f t="shared" si="12"/>
        <v>1</v>
      </c>
      <c r="BV31" s="68">
        <f t="shared" si="12"/>
        <v>0</v>
      </c>
      <c r="BW31" s="68">
        <f t="shared" si="12"/>
        <v>1</v>
      </c>
      <c r="BX31" s="68">
        <f t="shared" si="12"/>
        <v>0</v>
      </c>
      <c r="BY31" s="68">
        <f t="shared" si="12"/>
        <v>0</v>
      </c>
      <c r="BZ31" s="68">
        <f t="shared" si="12"/>
        <v>0</v>
      </c>
      <c r="CA31" s="68">
        <f t="shared" si="12"/>
        <v>1</v>
      </c>
      <c r="CB31" s="68">
        <f t="shared" si="10"/>
        <v>0</v>
      </c>
      <c r="CC31" s="68">
        <f t="shared" si="10"/>
        <v>0</v>
      </c>
      <c r="CD31" s="68">
        <f t="shared" si="10"/>
        <v>0</v>
      </c>
      <c r="CE31" s="68">
        <f t="shared" si="10"/>
        <v>0</v>
      </c>
      <c r="CF31" s="69"/>
    </row>
    <row r="32" spans="1:84" x14ac:dyDescent="0.2">
      <c r="A32" s="66" t="s">
        <v>59</v>
      </c>
      <c r="B32" s="67" t="s">
        <v>101</v>
      </c>
      <c r="C32" s="67" t="s">
        <v>102</v>
      </c>
      <c r="D32" s="68">
        <f>VLOOKUP($A32,Income!$A$2:$H$70,8,0)</f>
        <v>20</v>
      </c>
      <c r="E32" s="68">
        <f>VLOOKUP($A32,'Child Inc'!$A$2:$H$70,8,0)</f>
        <v>24</v>
      </c>
      <c r="F32" s="68">
        <f>VLOOKUP($A32,'Elderly Inc'!$A$2:$H$70,8,0)</f>
        <v>20</v>
      </c>
      <c r="G32" s="68">
        <f>VLOOKUP($A32,Employment!$A$2:$H$70,8,0)</f>
        <v>27</v>
      </c>
      <c r="H32" s="68">
        <f>VLOOKUP($A32,'Health Depr &amp; Disability'!$A$2:$H$70,8,0)</f>
        <v>23</v>
      </c>
      <c r="I32" s="68">
        <f>VLOOKUP($A32,'Education Skills &amp; Training'!$A$2:$H$70,8,0)</f>
        <v>23</v>
      </c>
      <c r="J32" s="68">
        <f>VLOOKUP($A32,'Skills Sub-Domain'!$A$2:$H$70,8,0)</f>
        <v>14</v>
      </c>
      <c r="K32" s="68">
        <f>VLOOKUP($A32,'Barriers to Housing &amp; Services'!$A$2:$H$70,8,0)</f>
        <v>9</v>
      </c>
      <c r="L32" s="68">
        <f>VLOOKUP($A32,'Barriers To Hsg Geographical'!$A$2:$H$70,8,0)</f>
        <v>9</v>
      </c>
      <c r="M32" s="68">
        <f>VLOOKUP($A32,Crime!$A$2:$H$70,8,0)</f>
        <v>36</v>
      </c>
      <c r="N32" s="68">
        <f>VLOOKUP($A32,'Living Environment'!$A$2:$H$70,8,0)</f>
        <v>16</v>
      </c>
      <c r="O32" s="75">
        <f t="shared" si="2"/>
        <v>0</v>
      </c>
      <c r="P32" s="76">
        <f t="shared" si="8"/>
        <v>0</v>
      </c>
      <c r="Q32" s="76">
        <f t="shared" si="8"/>
        <v>0</v>
      </c>
      <c r="R32" s="76">
        <f t="shared" si="8"/>
        <v>0</v>
      </c>
      <c r="S32" s="77">
        <f t="shared" si="8"/>
        <v>0</v>
      </c>
      <c r="T32" s="75">
        <f t="shared" si="13"/>
        <v>0</v>
      </c>
      <c r="U32" s="76">
        <f t="shared" si="13"/>
        <v>0</v>
      </c>
      <c r="V32" s="76">
        <f t="shared" si="13"/>
        <v>0</v>
      </c>
      <c r="W32" s="76">
        <f t="shared" si="13"/>
        <v>2</v>
      </c>
      <c r="X32" s="77">
        <f t="shared" si="13"/>
        <v>0</v>
      </c>
      <c r="Y32" s="68">
        <f t="shared" si="7"/>
        <v>0</v>
      </c>
      <c r="Z32" s="68">
        <f t="shared" si="7"/>
        <v>0</v>
      </c>
      <c r="AA32" s="68">
        <f t="shared" si="7"/>
        <v>0</v>
      </c>
      <c r="AB32" s="68">
        <f t="shared" si="7"/>
        <v>1</v>
      </c>
      <c r="AC32" s="68">
        <f t="shared" si="7"/>
        <v>0</v>
      </c>
      <c r="AD32" s="68">
        <f t="shared" si="7"/>
        <v>1</v>
      </c>
      <c r="AE32" s="68">
        <f t="shared" si="7"/>
        <v>0</v>
      </c>
      <c r="AF32" s="68">
        <f t="shared" si="7"/>
        <v>0</v>
      </c>
      <c r="AG32" s="68">
        <f t="shared" si="7"/>
        <v>0</v>
      </c>
      <c r="AH32" s="68">
        <f t="shared" si="7"/>
        <v>2</v>
      </c>
      <c r="AI32" s="68">
        <f t="shared" si="7"/>
        <v>0</v>
      </c>
      <c r="AJ32" s="68">
        <f t="shared" si="7"/>
        <v>0</v>
      </c>
      <c r="AK32" s="68">
        <f t="shared" si="7"/>
        <v>2</v>
      </c>
      <c r="AL32" s="68">
        <f t="shared" si="7"/>
        <v>1</v>
      </c>
      <c r="AM32" s="68">
        <f t="shared" si="7"/>
        <v>0</v>
      </c>
      <c r="AN32" s="68">
        <f t="shared" si="7"/>
        <v>0</v>
      </c>
      <c r="AO32" s="68">
        <f t="shared" si="11"/>
        <v>1</v>
      </c>
      <c r="AP32" s="68">
        <f t="shared" si="11"/>
        <v>0</v>
      </c>
      <c r="AQ32" s="68">
        <f t="shared" si="11"/>
        <v>0</v>
      </c>
      <c r="AR32" s="68">
        <f t="shared" si="11"/>
        <v>0</v>
      </c>
      <c r="AS32" s="68">
        <f t="shared" si="11"/>
        <v>0</v>
      </c>
      <c r="AT32" s="68">
        <f t="shared" si="11"/>
        <v>0</v>
      </c>
      <c r="AU32" s="68">
        <f t="shared" si="11"/>
        <v>0</v>
      </c>
      <c r="AV32" s="68">
        <f t="shared" si="11"/>
        <v>0</v>
      </c>
      <c r="AW32" s="68">
        <f t="shared" si="11"/>
        <v>0</v>
      </c>
      <c r="AX32" s="68">
        <f t="shared" si="11"/>
        <v>1</v>
      </c>
      <c r="AY32" s="68">
        <f t="shared" si="11"/>
        <v>0</v>
      </c>
      <c r="AZ32" s="68">
        <f t="shared" si="11"/>
        <v>0</v>
      </c>
      <c r="BA32" s="68">
        <f t="shared" si="11"/>
        <v>0</v>
      </c>
      <c r="BB32" s="68">
        <f t="shared" si="11"/>
        <v>0</v>
      </c>
      <c r="BC32" s="68">
        <f t="shared" si="11"/>
        <v>0</v>
      </c>
      <c r="BD32" s="68">
        <f t="shared" si="11"/>
        <v>0</v>
      </c>
      <c r="BE32" s="68">
        <f t="shared" si="9"/>
        <v>0</v>
      </c>
      <c r="BF32" s="68">
        <f t="shared" si="9"/>
        <v>0</v>
      </c>
      <c r="BG32" s="68">
        <f t="shared" si="9"/>
        <v>0</v>
      </c>
      <c r="BH32" s="68">
        <f t="shared" si="9"/>
        <v>0</v>
      </c>
      <c r="BI32" s="68">
        <f t="shared" si="9"/>
        <v>0</v>
      </c>
      <c r="BJ32" s="68">
        <f t="shared" si="9"/>
        <v>0</v>
      </c>
      <c r="BK32" s="68">
        <f t="shared" si="5"/>
        <v>0</v>
      </c>
      <c r="BL32" s="68">
        <f t="shared" si="12"/>
        <v>0</v>
      </c>
      <c r="BM32" s="68">
        <f t="shared" si="12"/>
        <v>0</v>
      </c>
      <c r="BN32" s="68">
        <f t="shared" si="12"/>
        <v>0</v>
      </c>
      <c r="BO32" s="68">
        <f t="shared" si="12"/>
        <v>0</v>
      </c>
      <c r="BP32" s="68">
        <f t="shared" si="12"/>
        <v>0</v>
      </c>
      <c r="BQ32" s="68">
        <f t="shared" si="12"/>
        <v>0</v>
      </c>
      <c r="BR32" s="68">
        <f t="shared" si="12"/>
        <v>0</v>
      </c>
      <c r="BS32" s="68">
        <f t="shared" si="12"/>
        <v>0</v>
      </c>
      <c r="BT32" s="68">
        <f t="shared" si="12"/>
        <v>0</v>
      </c>
      <c r="BU32" s="68">
        <f t="shared" si="12"/>
        <v>0</v>
      </c>
      <c r="BV32" s="68">
        <f t="shared" si="12"/>
        <v>0</v>
      </c>
      <c r="BW32" s="68">
        <f t="shared" si="12"/>
        <v>0</v>
      </c>
      <c r="BX32" s="68">
        <f t="shared" si="12"/>
        <v>0</v>
      </c>
      <c r="BY32" s="68">
        <f t="shared" si="12"/>
        <v>0</v>
      </c>
      <c r="BZ32" s="68">
        <f t="shared" si="12"/>
        <v>0</v>
      </c>
      <c r="CA32" s="68">
        <f t="shared" si="12"/>
        <v>0</v>
      </c>
      <c r="CB32" s="68">
        <f t="shared" si="10"/>
        <v>0</v>
      </c>
      <c r="CC32" s="68">
        <f t="shared" si="10"/>
        <v>0</v>
      </c>
      <c r="CD32" s="68">
        <f t="shared" si="10"/>
        <v>0</v>
      </c>
      <c r="CE32" s="68">
        <f t="shared" si="10"/>
        <v>0</v>
      </c>
      <c r="CF32" s="69"/>
    </row>
    <row r="33" spans="1:84" x14ac:dyDescent="0.2">
      <c r="A33" s="66" t="s">
        <v>60</v>
      </c>
      <c r="B33" s="67" t="s">
        <v>101</v>
      </c>
      <c r="C33" s="67" t="s">
        <v>154</v>
      </c>
      <c r="D33" s="68">
        <f>VLOOKUP($A33,Income!$A$2:$H$70,8,0)</f>
        <v>36</v>
      </c>
      <c r="E33" s="68">
        <f>VLOOKUP($A33,'Child Inc'!$A$2:$H$70,8,0)</f>
        <v>21</v>
      </c>
      <c r="F33" s="68">
        <f>VLOOKUP($A33,'Elderly Inc'!$A$2:$H$70,8,0)</f>
        <v>39</v>
      </c>
      <c r="G33" s="68">
        <f>VLOOKUP($A33,Employment!$A$2:$H$70,8,0)</f>
        <v>60</v>
      </c>
      <c r="H33" s="68">
        <f>VLOOKUP($A33,'Health Depr &amp; Disability'!$A$2:$H$70,8,0)</f>
        <v>33</v>
      </c>
      <c r="I33" s="68">
        <f>VLOOKUP($A33,'Education Skills &amp; Training'!$A$2:$H$70,8,0)</f>
        <v>32</v>
      </c>
      <c r="J33" s="68">
        <f>VLOOKUP($A33,'Skills Sub-Domain'!$A$2:$H$70,8,0)</f>
        <v>23</v>
      </c>
      <c r="K33" s="68">
        <f>VLOOKUP($A33,'Barriers to Housing &amp; Services'!$A$2:$H$70,8,0)</f>
        <v>25</v>
      </c>
      <c r="L33" s="68">
        <f>VLOOKUP($A33,'Barriers To Hsg Geographical'!$A$2:$H$70,8,0)</f>
        <v>25</v>
      </c>
      <c r="M33" s="68">
        <f>VLOOKUP($A33,Crime!$A$2:$H$70,8,0)</f>
        <v>66</v>
      </c>
      <c r="N33" s="68">
        <f>VLOOKUP($A33,'Living Environment'!$A$2:$H$70,8,0)</f>
        <v>34</v>
      </c>
      <c r="O33" s="75">
        <f t="shared" si="2"/>
        <v>0</v>
      </c>
      <c r="P33" s="76">
        <f t="shared" si="8"/>
        <v>0</v>
      </c>
      <c r="Q33" s="76">
        <f t="shared" si="8"/>
        <v>0</v>
      </c>
      <c r="R33" s="76">
        <f t="shared" si="8"/>
        <v>0</v>
      </c>
      <c r="S33" s="77">
        <f t="shared" si="8"/>
        <v>0</v>
      </c>
      <c r="T33" s="75">
        <f t="shared" si="13"/>
        <v>0</v>
      </c>
      <c r="U33" s="76">
        <f t="shared" si="13"/>
        <v>0</v>
      </c>
      <c r="V33" s="76">
        <f t="shared" si="13"/>
        <v>0</v>
      </c>
      <c r="W33" s="76">
        <f t="shared" si="13"/>
        <v>0</v>
      </c>
      <c r="X33" s="77">
        <f t="shared" si="13"/>
        <v>0</v>
      </c>
      <c r="Y33" s="68">
        <f t="shared" si="7"/>
        <v>0</v>
      </c>
      <c r="Z33" s="68">
        <f t="shared" si="7"/>
        <v>0</v>
      </c>
      <c r="AA33" s="68">
        <f t="shared" si="7"/>
        <v>0</v>
      </c>
      <c r="AB33" s="68">
        <f t="shared" si="7"/>
        <v>0</v>
      </c>
      <c r="AC33" s="68">
        <f t="shared" si="7"/>
        <v>0</v>
      </c>
      <c r="AD33" s="68">
        <f t="shared" si="7"/>
        <v>0</v>
      </c>
      <c r="AE33" s="68">
        <f t="shared" si="7"/>
        <v>0</v>
      </c>
      <c r="AF33" s="68">
        <f t="shared" si="7"/>
        <v>0</v>
      </c>
      <c r="AG33" s="68">
        <f t="shared" si="7"/>
        <v>0</v>
      </c>
      <c r="AH33" s="68">
        <f t="shared" si="7"/>
        <v>0</v>
      </c>
      <c r="AI33" s="68">
        <f t="shared" si="7"/>
        <v>1</v>
      </c>
      <c r="AJ33" s="68">
        <f t="shared" si="7"/>
        <v>0</v>
      </c>
      <c r="AK33" s="68">
        <f t="shared" si="7"/>
        <v>1</v>
      </c>
      <c r="AL33" s="68">
        <f t="shared" si="7"/>
        <v>0</v>
      </c>
      <c r="AM33" s="68">
        <f t="shared" si="7"/>
        <v>2</v>
      </c>
      <c r="AN33" s="68">
        <f t="shared" si="7"/>
        <v>0</v>
      </c>
      <c r="AO33" s="68">
        <f t="shared" si="11"/>
        <v>0</v>
      </c>
      <c r="AP33" s="68">
        <f t="shared" si="11"/>
        <v>0</v>
      </c>
      <c r="AQ33" s="68">
        <f t="shared" si="11"/>
        <v>0</v>
      </c>
      <c r="AR33" s="68">
        <f t="shared" si="11"/>
        <v>0</v>
      </c>
      <c r="AS33" s="68">
        <f t="shared" si="11"/>
        <v>0</v>
      </c>
      <c r="AT33" s="68">
        <f t="shared" si="11"/>
        <v>1</v>
      </c>
      <c r="AU33" s="68">
        <f t="shared" si="11"/>
        <v>1</v>
      </c>
      <c r="AV33" s="68">
        <f t="shared" si="11"/>
        <v>1</v>
      </c>
      <c r="AW33" s="68">
        <f t="shared" si="11"/>
        <v>0</v>
      </c>
      <c r="AX33" s="68">
        <f t="shared" si="11"/>
        <v>1</v>
      </c>
      <c r="AY33" s="68">
        <f t="shared" si="11"/>
        <v>0</v>
      </c>
      <c r="AZ33" s="68">
        <f t="shared" si="11"/>
        <v>0</v>
      </c>
      <c r="BA33" s="68">
        <f t="shared" si="11"/>
        <v>1</v>
      </c>
      <c r="BB33" s="68">
        <f t="shared" si="11"/>
        <v>0</v>
      </c>
      <c r="BC33" s="68">
        <f t="shared" si="11"/>
        <v>0</v>
      </c>
      <c r="BD33" s="68">
        <f t="shared" si="11"/>
        <v>0</v>
      </c>
      <c r="BE33" s="68">
        <f t="shared" si="9"/>
        <v>0</v>
      </c>
      <c r="BF33" s="68">
        <f t="shared" si="9"/>
        <v>0</v>
      </c>
      <c r="BG33" s="68">
        <f t="shared" si="9"/>
        <v>0</v>
      </c>
      <c r="BH33" s="68">
        <f t="shared" si="9"/>
        <v>0</v>
      </c>
      <c r="BI33" s="68">
        <f t="shared" si="9"/>
        <v>0</v>
      </c>
      <c r="BJ33" s="68">
        <f t="shared" si="9"/>
        <v>0</v>
      </c>
      <c r="BK33" s="68">
        <f t="shared" si="5"/>
        <v>0</v>
      </c>
      <c r="BL33" s="68">
        <f t="shared" si="12"/>
        <v>0</v>
      </c>
      <c r="BM33" s="68">
        <f t="shared" si="12"/>
        <v>0</v>
      </c>
      <c r="BN33" s="68">
        <f t="shared" si="12"/>
        <v>0</v>
      </c>
      <c r="BO33" s="68">
        <f t="shared" si="12"/>
        <v>0</v>
      </c>
      <c r="BP33" s="68">
        <f t="shared" si="12"/>
        <v>0</v>
      </c>
      <c r="BQ33" s="68">
        <f t="shared" si="12"/>
        <v>0</v>
      </c>
      <c r="BR33" s="68">
        <f t="shared" si="12"/>
        <v>0</v>
      </c>
      <c r="BS33" s="68">
        <f t="shared" si="12"/>
        <v>0</v>
      </c>
      <c r="BT33" s="68">
        <f t="shared" si="12"/>
        <v>0</v>
      </c>
      <c r="BU33" s="68">
        <f t="shared" si="12"/>
        <v>0</v>
      </c>
      <c r="BV33" s="68">
        <f t="shared" si="12"/>
        <v>1</v>
      </c>
      <c r="BW33" s="68">
        <f t="shared" si="12"/>
        <v>0</v>
      </c>
      <c r="BX33" s="68">
        <f t="shared" si="12"/>
        <v>0</v>
      </c>
      <c r="BY33" s="68">
        <f t="shared" si="12"/>
        <v>0</v>
      </c>
      <c r="BZ33" s="68">
        <f t="shared" si="12"/>
        <v>0</v>
      </c>
      <c r="CA33" s="68">
        <f t="shared" si="12"/>
        <v>0</v>
      </c>
      <c r="CB33" s="68">
        <f t="shared" si="10"/>
        <v>1</v>
      </c>
      <c r="CC33" s="68">
        <f t="shared" si="10"/>
        <v>0</v>
      </c>
      <c r="CD33" s="68">
        <f t="shared" si="10"/>
        <v>0</v>
      </c>
      <c r="CE33" s="68">
        <f t="shared" si="10"/>
        <v>0</v>
      </c>
      <c r="CF33" s="69"/>
    </row>
    <row r="34" spans="1:84" x14ac:dyDescent="0.2">
      <c r="A34" s="64" t="s">
        <v>62</v>
      </c>
      <c r="B34" s="65" t="s">
        <v>129</v>
      </c>
      <c r="C34" s="65" t="s">
        <v>129</v>
      </c>
      <c r="D34">
        <f>VLOOKUP($A34,Income!$A$2:$H$70,8,0)</f>
        <v>48</v>
      </c>
      <c r="E34">
        <f>VLOOKUP($A34,'Child Inc'!$A$2:$H$70,8,0)</f>
        <v>36</v>
      </c>
      <c r="F34">
        <f>VLOOKUP($A34,'Elderly Inc'!$A$2:$H$70,8,0)</f>
        <v>49</v>
      </c>
      <c r="G34">
        <f>VLOOKUP($A34,Employment!$A$2:$H$70,8,0)</f>
        <v>57</v>
      </c>
      <c r="H34">
        <f>VLOOKUP($A34,'Health Depr &amp; Disability'!$A$2:$H$70,8,0)</f>
        <v>57</v>
      </c>
      <c r="I34">
        <f>VLOOKUP($A34,'Education Skills &amp; Training'!$A$2:$H$70,8,0)</f>
        <v>55</v>
      </c>
      <c r="J34">
        <f>VLOOKUP($A34,'Skills Sub-Domain'!$A$2:$H$70,8,0)</f>
        <v>44</v>
      </c>
      <c r="K34">
        <f>VLOOKUP($A34,'Barriers to Housing &amp; Services'!$A$2:$H$70,8,0)</f>
        <v>6</v>
      </c>
      <c r="L34">
        <f>VLOOKUP($A34,'Barriers To Hsg Geographical'!$A$2:$H$70,8,0)</f>
        <v>7</v>
      </c>
      <c r="M34">
        <f>VLOOKUP($A34,Crime!$A$2:$H$70,8,0)</f>
        <v>38</v>
      </c>
      <c r="N34">
        <f>VLOOKUP($A34,'Living Environment'!$A$2:$H$70,8,0)</f>
        <v>40</v>
      </c>
      <c r="O34" s="78">
        <f t="shared" si="2"/>
        <v>0</v>
      </c>
      <c r="P34" s="79">
        <f t="shared" si="8"/>
        <v>0</v>
      </c>
      <c r="Q34" s="79">
        <f t="shared" si="8"/>
        <v>0</v>
      </c>
      <c r="R34" s="79">
        <f t="shared" si="8"/>
        <v>0</v>
      </c>
      <c r="S34" s="80">
        <f t="shared" si="8"/>
        <v>0</v>
      </c>
      <c r="T34" s="84">
        <f t="shared" si="13"/>
        <v>1</v>
      </c>
      <c r="U34" s="85">
        <f t="shared" si="13"/>
        <v>1</v>
      </c>
      <c r="V34" s="85">
        <f t="shared" si="13"/>
        <v>0</v>
      </c>
      <c r="W34" s="85">
        <f t="shared" si="13"/>
        <v>0</v>
      </c>
      <c r="X34" s="86">
        <f t="shared" si="13"/>
        <v>0</v>
      </c>
      <c r="Y34" s="69">
        <f t="shared" si="7"/>
        <v>0</v>
      </c>
      <c r="Z34" s="69">
        <f t="shared" si="7"/>
        <v>0</v>
      </c>
      <c r="AA34" s="69">
        <f t="shared" si="7"/>
        <v>0</v>
      </c>
      <c r="AB34" s="69">
        <f t="shared" si="7"/>
        <v>0</v>
      </c>
      <c r="AC34" s="69">
        <f t="shared" si="7"/>
        <v>0</v>
      </c>
      <c r="AD34" s="69">
        <f t="shared" si="7"/>
        <v>0</v>
      </c>
      <c r="AE34" s="69">
        <f t="shared" si="7"/>
        <v>0</v>
      </c>
      <c r="AF34" s="69">
        <f t="shared" si="7"/>
        <v>0</v>
      </c>
      <c r="AG34" s="69">
        <f t="shared" si="7"/>
        <v>0</v>
      </c>
      <c r="AH34" s="69">
        <f t="shared" si="7"/>
        <v>0</v>
      </c>
      <c r="AI34" s="69">
        <f t="shared" si="7"/>
        <v>0</v>
      </c>
      <c r="AJ34" s="69">
        <f t="shared" si="7"/>
        <v>0</v>
      </c>
      <c r="AK34" s="69">
        <f t="shared" si="7"/>
        <v>0</v>
      </c>
      <c r="AL34" s="69">
        <f t="shared" si="7"/>
        <v>0</v>
      </c>
      <c r="AM34" s="69">
        <f t="shared" si="7"/>
        <v>0</v>
      </c>
      <c r="AN34" s="69">
        <f t="shared" si="7"/>
        <v>0</v>
      </c>
      <c r="AO34" s="69">
        <f t="shared" si="11"/>
        <v>0</v>
      </c>
      <c r="AP34" s="69">
        <f t="shared" si="11"/>
        <v>0</v>
      </c>
      <c r="AQ34" s="69">
        <f t="shared" si="11"/>
        <v>0</v>
      </c>
      <c r="AR34" s="69">
        <f t="shared" si="11"/>
        <v>0</v>
      </c>
      <c r="AS34" s="69">
        <f t="shared" si="11"/>
        <v>0</v>
      </c>
      <c r="AT34" s="69">
        <f t="shared" si="11"/>
        <v>0</v>
      </c>
      <c r="AU34" s="69">
        <f t="shared" si="11"/>
        <v>0</v>
      </c>
      <c r="AV34" s="69">
        <f t="shared" si="11"/>
        <v>0</v>
      </c>
      <c r="AW34" s="69">
        <f t="shared" si="11"/>
        <v>0</v>
      </c>
      <c r="AX34" s="69">
        <f t="shared" si="11"/>
        <v>1</v>
      </c>
      <c r="AY34" s="69">
        <f t="shared" si="11"/>
        <v>0</v>
      </c>
      <c r="AZ34" s="69">
        <f t="shared" si="11"/>
        <v>1</v>
      </c>
      <c r="BA34" s="69">
        <f t="shared" si="11"/>
        <v>0</v>
      </c>
      <c r="BB34" s="69">
        <f t="shared" si="11"/>
        <v>1</v>
      </c>
      <c r="BC34" s="69">
        <f t="shared" si="11"/>
        <v>0</v>
      </c>
      <c r="BD34" s="69">
        <f t="shared" si="11"/>
        <v>0</v>
      </c>
      <c r="BE34" s="69">
        <f t="shared" si="9"/>
        <v>0</v>
      </c>
      <c r="BF34" s="69">
        <f t="shared" si="9"/>
        <v>1</v>
      </c>
      <c r="BG34" s="69">
        <f t="shared" si="9"/>
        <v>0</v>
      </c>
      <c r="BH34" s="69">
        <f t="shared" si="9"/>
        <v>0</v>
      </c>
      <c r="BI34" s="69">
        <f t="shared" si="9"/>
        <v>0</v>
      </c>
      <c r="BJ34" s="69">
        <f t="shared" si="9"/>
        <v>1</v>
      </c>
      <c r="BK34" s="69">
        <f t="shared" si="5"/>
        <v>1</v>
      </c>
      <c r="BL34" s="69">
        <f t="shared" si="12"/>
        <v>0</v>
      </c>
      <c r="BM34" s="69">
        <f t="shared" si="12"/>
        <v>0</v>
      </c>
      <c r="BN34" s="69">
        <f t="shared" si="12"/>
        <v>0</v>
      </c>
      <c r="BO34" s="69">
        <f t="shared" si="12"/>
        <v>0</v>
      </c>
      <c r="BP34" s="69">
        <f t="shared" si="12"/>
        <v>0</v>
      </c>
      <c r="BQ34" s="69">
        <f t="shared" si="12"/>
        <v>1</v>
      </c>
      <c r="BR34" s="69">
        <f t="shared" si="12"/>
        <v>0</v>
      </c>
      <c r="BS34" s="69">
        <f t="shared" si="12"/>
        <v>2</v>
      </c>
      <c r="BT34" s="69">
        <f t="shared" si="12"/>
        <v>0</v>
      </c>
      <c r="BU34" s="69">
        <f t="shared" si="12"/>
        <v>0</v>
      </c>
      <c r="BV34" s="69">
        <f t="shared" si="12"/>
        <v>0</v>
      </c>
      <c r="BW34" s="69">
        <f t="shared" si="12"/>
        <v>0</v>
      </c>
      <c r="BX34" s="69">
        <f t="shared" si="12"/>
        <v>0</v>
      </c>
      <c r="BY34" s="69">
        <f t="shared" si="12"/>
        <v>0</v>
      </c>
      <c r="BZ34" s="69">
        <f t="shared" si="12"/>
        <v>0</v>
      </c>
      <c r="CA34" s="69">
        <f t="shared" si="12"/>
        <v>0</v>
      </c>
      <c r="CB34" s="69">
        <f t="shared" si="10"/>
        <v>0</v>
      </c>
      <c r="CC34" s="69">
        <f t="shared" si="10"/>
        <v>0</v>
      </c>
      <c r="CD34" s="69">
        <f t="shared" si="10"/>
        <v>0</v>
      </c>
      <c r="CE34" s="69">
        <f t="shared" si="10"/>
        <v>0</v>
      </c>
      <c r="CF34" s="69"/>
    </row>
    <row r="35" spans="1:84" x14ac:dyDescent="0.2">
      <c r="A35" s="66" t="s">
        <v>36</v>
      </c>
      <c r="B35" s="67" t="s">
        <v>82</v>
      </c>
      <c r="C35" s="67" t="s">
        <v>162</v>
      </c>
      <c r="D35" s="68">
        <f>VLOOKUP($A35,Income!$A$2:$H$70,8,0)</f>
        <v>69</v>
      </c>
      <c r="E35" s="68">
        <f>VLOOKUP($A35,'Child Inc'!$A$2:$H$70,8,0)</f>
        <v>68</v>
      </c>
      <c r="F35" s="68">
        <f>VLOOKUP($A35,'Elderly Inc'!$A$2:$H$70,8,0)</f>
        <v>68</v>
      </c>
      <c r="G35" s="68">
        <f>VLOOKUP($A35,Employment!$A$2:$H$70,8,0)</f>
        <v>55</v>
      </c>
      <c r="H35" s="68">
        <f>VLOOKUP($A35,'Health Depr &amp; Disability'!$A$2:$H$70,8,0)</f>
        <v>66</v>
      </c>
      <c r="I35" s="68">
        <f>VLOOKUP($A35,'Education Skills &amp; Training'!$A$2:$H$70,8,0)</f>
        <v>59</v>
      </c>
      <c r="J35" s="68">
        <f>VLOOKUP($A35,'Skills Sub-Domain'!$A$2:$H$70,8,0)</f>
        <v>55</v>
      </c>
      <c r="K35" s="68">
        <f>VLOOKUP($A35,'Barriers to Housing &amp; Services'!$A$2:$H$70,8,0)</f>
        <v>46</v>
      </c>
      <c r="L35" s="68">
        <f>VLOOKUP($A35,'Barriers To Hsg Geographical'!$A$2:$H$70,8,0)</f>
        <v>40</v>
      </c>
      <c r="M35" s="68">
        <f>VLOOKUP($A35,Crime!$A$2:$H$70,8,0)</f>
        <v>67</v>
      </c>
      <c r="N35" s="68">
        <f>VLOOKUP($A35,'Living Environment'!$A$2:$H$70,8,0)</f>
        <v>63</v>
      </c>
      <c r="O35" s="75">
        <f t="shared" si="2"/>
        <v>0</v>
      </c>
      <c r="P35" s="76">
        <f t="shared" si="8"/>
        <v>0</v>
      </c>
      <c r="Q35" s="76">
        <f t="shared" si="8"/>
        <v>0</v>
      </c>
      <c r="R35" s="76">
        <f t="shared" si="8"/>
        <v>0</v>
      </c>
      <c r="S35" s="77">
        <f t="shared" si="8"/>
        <v>0</v>
      </c>
      <c r="T35" s="75">
        <f t="shared" si="13"/>
        <v>0</v>
      </c>
      <c r="U35" s="76">
        <f t="shared" si="13"/>
        <v>0</v>
      </c>
      <c r="V35" s="76">
        <f t="shared" si="13"/>
        <v>0</v>
      </c>
      <c r="W35" s="76">
        <f t="shared" si="13"/>
        <v>0</v>
      </c>
      <c r="X35" s="77">
        <f t="shared" si="13"/>
        <v>0</v>
      </c>
      <c r="Y35" s="68">
        <f t="shared" si="7"/>
        <v>0</v>
      </c>
      <c r="Z35" s="68">
        <f t="shared" si="7"/>
        <v>0</v>
      </c>
      <c r="AA35" s="68">
        <f t="shared" si="7"/>
        <v>0</v>
      </c>
      <c r="AB35" s="68">
        <f t="shared" si="7"/>
        <v>0</v>
      </c>
      <c r="AC35" s="68">
        <f t="shared" si="7"/>
        <v>0</v>
      </c>
      <c r="AD35" s="68">
        <f t="shared" si="7"/>
        <v>0</v>
      </c>
      <c r="AE35" s="68">
        <f t="shared" si="7"/>
        <v>0</v>
      </c>
      <c r="AF35" s="68">
        <f t="shared" si="7"/>
        <v>0</v>
      </c>
      <c r="AG35" s="68">
        <f t="shared" si="7"/>
        <v>0</v>
      </c>
      <c r="AH35" s="68">
        <f t="shared" si="7"/>
        <v>0</v>
      </c>
      <c r="AI35" s="68">
        <f t="shared" si="7"/>
        <v>0</v>
      </c>
      <c r="AJ35" s="68">
        <f t="shared" si="7"/>
        <v>0</v>
      </c>
      <c r="AK35" s="68">
        <f t="shared" si="7"/>
        <v>0</v>
      </c>
      <c r="AL35" s="68">
        <f t="shared" si="7"/>
        <v>0</v>
      </c>
      <c r="AM35" s="68">
        <f t="shared" si="7"/>
        <v>0</v>
      </c>
      <c r="AN35" s="68">
        <f t="shared" si="7"/>
        <v>0</v>
      </c>
      <c r="AO35" s="68">
        <f t="shared" si="11"/>
        <v>0</v>
      </c>
      <c r="AP35" s="68">
        <f t="shared" si="11"/>
        <v>0</v>
      </c>
      <c r="AQ35" s="68">
        <f t="shared" si="11"/>
        <v>0</v>
      </c>
      <c r="AR35" s="68">
        <f t="shared" si="11"/>
        <v>0</v>
      </c>
      <c r="AS35" s="68">
        <f t="shared" si="11"/>
        <v>0</v>
      </c>
      <c r="AT35" s="68">
        <f t="shared" si="11"/>
        <v>0</v>
      </c>
      <c r="AU35" s="68">
        <f t="shared" si="11"/>
        <v>0</v>
      </c>
      <c r="AV35" s="68">
        <f t="shared" si="11"/>
        <v>0</v>
      </c>
      <c r="AW35" s="68">
        <f t="shared" si="11"/>
        <v>0</v>
      </c>
      <c r="AX35" s="68">
        <f t="shared" si="11"/>
        <v>0</v>
      </c>
      <c r="AY35" s="68">
        <f t="shared" si="11"/>
        <v>0</v>
      </c>
      <c r="AZ35" s="68">
        <f t="shared" si="11"/>
        <v>0</v>
      </c>
      <c r="BA35" s="68">
        <f t="shared" si="11"/>
        <v>0</v>
      </c>
      <c r="BB35" s="68">
        <f t="shared" si="11"/>
        <v>1</v>
      </c>
      <c r="BC35" s="68">
        <f t="shared" si="11"/>
        <v>0</v>
      </c>
      <c r="BD35" s="68">
        <f t="shared" si="11"/>
        <v>0</v>
      </c>
      <c r="BE35" s="68">
        <f t="shared" si="9"/>
        <v>0</v>
      </c>
      <c r="BF35" s="68">
        <f t="shared" si="9"/>
        <v>0</v>
      </c>
      <c r="BG35" s="68">
        <f t="shared" si="9"/>
        <v>0</v>
      </c>
      <c r="BH35" s="68">
        <f t="shared" si="9"/>
        <v>1</v>
      </c>
      <c r="BI35" s="68">
        <f t="shared" si="9"/>
        <v>0</v>
      </c>
      <c r="BJ35" s="68">
        <f t="shared" si="9"/>
        <v>0</v>
      </c>
      <c r="BK35" s="68">
        <f t="shared" si="5"/>
        <v>0</v>
      </c>
      <c r="BL35" s="68">
        <f t="shared" si="12"/>
        <v>0</v>
      </c>
      <c r="BM35" s="68">
        <f t="shared" si="12"/>
        <v>0</v>
      </c>
      <c r="BN35" s="68">
        <f t="shared" si="12"/>
        <v>0</v>
      </c>
      <c r="BO35" s="68">
        <f t="shared" si="12"/>
        <v>0</v>
      </c>
      <c r="BP35" s="68">
        <f t="shared" si="12"/>
        <v>0</v>
      </c>
      <c r="BQ35" s="68">
        <f t="shared" si="12"/>
        <v>2</v>
      </c>
      <c r="BR35" s="68">
        <f t="shared" si="12"/>
        <v>0</v>
      </c>
      <c r="BS35" s="68">
        <f t="shared" si="12"/>
        <v>0</v>
      </c>
      <c r="BT35" s="68">
        <f t="shared" si="12"/>
        <v>0</v>
      </c>
      <c r="BU35" s="68">
        <f t="shared" si="12"/>
        <v>1</v>
      </c>
      <c r="BV35" s="68">
        <f t="shared" si="12"/>
        <v>0</v>
      </c>
      <c r="BW35" s="68">
        <f t="shared" si="12"/>
        <v>0</v>
      </c>
      <c r="BX35" s="68">
        <f t="shared" si="12"/>
        <v>0</v>
      </c>
      <c r="BY35" s="68">
        <f t="shared" si="12"/>
        <v>1</v>
      </c>
      <c r="BZ35" s="68">
        <f t="shared" si="12"/>
        <v>0</v>
      </c>
      <c r="CA35" s="68">
        <f t="shared" si="12"/>
        <v>0</v>
      </c>
      <c r="CB35" s="68">
        <f t="shared" si="10"/>
        <v>1</v>
      </c>
      <c r="CC35" s="68">
        <f t="shared" si="10"/>
        <v>1</v>
      </c>
      <c r="CD35" s="68">
        <f t="shared" si="10"/>
        <v>2</v>
      </c>
      <c r="CE35" s="68">
        <f t="shared" si="10"/>
        <v>1</v>
      </c>
      <c r="CF35" s="69"/>
    </row>
    <row r="36" spans="1:84" x14ac:dyDescent="0.2">
      <c r="A36" s="66" t="s">
        <v>37</v>
      </c>
      <c r="B36" s="67" t="s">
        <v>82</v>
      </c>
      <c r="C36" s="67" t="s">
        <v>128</v>
      </c>
      <c r="D36" s="68">
        <f>VLOOKUP($A36,Income!$A$2:$H$70,8,0)</f>
        <v>19</v>
      </c>
      <c r="E36" s="68">
        <f>VLOOKUP($A36,'Child Inc'!$A$2:$H$70,8,0)</f>
        <v>25</v>
      </c>
      <c r="F36" s="68">
        <f>VLOOKUP($A36,'Elderly Inc'!$A$2:$H$70,8,0)</f>
        <v>25</v>
      </c>
      <c r="G36" s="68">
        <f>VLOOKUP($A36,Employment!$A$2:$H$70,8,0)</f>
        <v>18</v>
      </c>
      <c r="H36" s="68">
        <f>VLOOKUP($A36,'Health Depr &amp; Disability'!$A$2:$H$70,8,0)</f>
        <v>13</v>
      </c>
      <c r="I36" s="68">
        <f>VLOOKUP($A36,'Education Skills &amp; Training'!$A$2:$H$70,8,0)</f>
        <v>27</v>
      </c>
      <c r="J36" s="68">
        <f>VLOOKUP($A36,'Skills Sub-Domain'!$A$2:$H$70,8,0)</f>
        <v>20</v>
      </c>
      <c r="K36" s="68">
        <f>VLOOKUP($A36,'Barriers to Housing &amp; Services'!$A$2:$H$70,8,0)</f>
        <v>44</v>
      </c>
      <c r="L36" s="68">
        <f>VLOOKUP($A36,'Barriers To Hsg Geographical'!$A$2:$H$70,8,0)</f>
        <v>50</v>
      </c>
      <c r="M36" s="68">
        <f>VLOOKUP($A36,Crime!$A$2:$H$70,8,0)</f>
        <v>39</v>
      </c>
      <c r="N36" s="68">
        <f>VLOOKUP($A36,'Living Environment'!$A$2:$H$70,8,0)</f>
        <v>37</v>
      </c>
      <c r="O36" s="75">
        <f t="shared" si="2"/>
        <v>0</v>
      </c>
      <c r="P36" s="76">
        <f t="shared" si="8"/>
        <v>0</v>
      </c>
      <c r="Q36" s="76">
        <f t="shared" si="8"/>
        <v>0</v>
      </c>
      <c r="R36" s="76">
        <f t="shared" si="8"/>
        <v>0</v>
      </c>
      <c r="S36" s="77">
        <f t="shared" si="8"/>
        <v>0</v>
      </c>
      <c r="T36" s="75">
        <f t="shared" si="13"/>
        <v>0</v>
      </c>
      <c r="U36" s="76">
        <f t="shared" si="13"/>
        <v>0</v>
      </c>
      <c r="V36" s="76">
        <f t="shared" si="13"/>
        <v>0</v>
      </c>
      <c r="W36" s="76">
        <f t="shared" si="13"/>
        <v>0</v>
      </c>
      <c r="X36" s="77">
        <f t="shared" si="13"/>
        <v>0</v>
      </c>
      <c r="Y36" s="68">
        <f t="shared" si="7"/>
        <v>0</v>
      </c>
      <c r="Z36" s="68">
        <f t="shared" si="7"/>
        <v>0</v>
      </c>
      <c r="AA36" s="68">
        <f t="shared" si="7"/>
        <v>1</v>
      </c>
      <c r="AB36" s="68">
        <f t="shared" si="7"/>
        <v>0</v>
      </c>
      <c r="AC36" s="68">
        <f t="shared" si="7"/>
        <v>0</v>
      </c>
      <c r="AD36" s="68">
        <f t="shared" si="7"/>
        <v>0</v>
      </c>
      <c r="AE36" s="68">
        <f t="shared" si="7"/>
        <v>0</v>
      </c>
      <c r="AF36" s="68">
        <f t="shared" si="7"/>
        <v>1</v>
      </c>
      <c r="AG36" s="68">
        <f t="shared" si="7"/>
        <v>1</v>
      </c>
      <c r="AH36" s="68">
        <f t="shared" si="7"/>
        <v>1</v>
      </c>
      <c r="AI36" s="68">
        <f t="shared" si="7"/>
        <v>0</v>
      </c>
      <c r="AJ36" s="68">
        <f t="shared" si="7"/>
        <v>0</v>
      </c>
      <c r="AK36" s="68">
        <f t="shared" si="7"/>
        <v>0</v>
      </c>
      <c r="AL36" s="68">
        <f t="shared" si="7"/>
        <v>0</v>
      </c>
      <c r="AM36" s="68">
        <f t="shared" si="7"/>
        <v>2</v>
      </c>
      <c r="AN36" s="68">
        <f t="shared" si="7"/>
        <v>0</v>
      </c>
      <c r="AO36" s="68">
        <f t="shared" si="11"/>
        <v>1</v>
      </c>
      <c r="AP36" s="68">
        <f t="shared" si="11"/>
        <v>0</v>
      </c>
      <c r="AQ36" s="68">
        <f t="shared" si="11"/>
        <v>0</v>
      </c>
      <c r="AR36" s="68">
        <f t="shared" si="11"/>
        <v>0</v>
      </c>
      <c r="AS36" s="68">
        <f t="shared" si="11"/>
        <v>0</v>
      </c>
      <c r="AT36" s="68">
        <f t="shared" si="11"/>
        <v>0</v>
      </c>
      <c r="AU36" s="68">
        <f t="shared" si="11"/>
        <v>0</v>
      </c>
      <c r="AV36" s="68">
        <f t="shared" si="11"/>
        <v>0</v>
      </c>
      <c r="AW36" s="68">
        <f t="shared" si="11"/>
        <v>0</v>
      </c>
      <c r="AX36" s="68">
        <f t="shared" si="11"/>
        <v>0</v>
      </c>
      <c r="AY36" s="68">
        <f t="shared" si="11"/>
        <v>1</v>
      </c>
      <c r="AZ36" s="68">
        <f t="shared" si="11"/>
        <v>0</v>
      </c>
      <c r="BA36" s="68">
        <f t="shared" si="11"/>
        <v>1</v>
      </c>
      <c r="BB36" s="68">
        <f t="shared" si="11"/>
        <v>0</v>
      </c>
      <c r="BC36" s="68">
        <f t="shared" si="11"/>
        <v>0</v>
      </c>
      <c r="BD36" s="68">
        <f t="shared" si="11"/>
        <v>0</v>
      </c>
      <c r="BE36" s="68">
        <f t="shared" si="9"/>
        <v>0</v>
      </c>
      <c r="BF36" s="68">
        <f t="shared" si="9"/>
        <v>1</v>
      </c>
      <c r="BG36" s="68">
        <f t="shared" si="9"/>
        <v>0</v>
      </c>
      <c r="BH36" s="68">
        <f t="shared" si="9"/>
        <v>0</v>
      </c>
      <c r="BI36" s="68">
        <f t="shared" si="9"/>
        <v>0</v>
      </c>
      <c r="BJ36" s="68">
        <f t="shared" si="9"/>
        <v>0</v>
      </c>
      <c r="BK36" s="68">
        <f t="shared" si="5"/>
        <v>0</v>
      </c>
      <c r="BL36" s="68">
        <f t="shared" si="12"/>
        <v>1</v>
      </c>
      <c r="BM36" s="68">
        <f t="shared" si="12"/>
        <v>0</v>
      </c>
      <c r="BN36" s="68">
        <f t="shared" si="12"/>
        <v>0</v>
      </c>
      <c r="BO36" s="68">
        <f t="shared" si="12"/>
        <v>0</v>
      </c>
      <c r="BP36" s="68">
        <f t="shared" si="12"/>
        <v>0</v>
      </c>
      <c r="BQ36" s="68">
        <f t="shared" si="12"/>
        <v>0</v>
      </c>
      <c r="BR36" s="68">
        <f t="shared" si="12"/>
        <v>0</v>
      </c>
      <c r="BS36" s="68">
        <f t="shared" si="12"/>
        <v>0</v>
      </c>
      <c r="BT36" s="68">
        <f t="shared" si="12"/>
        <v>0</v>
      </c>
      <c r="BU36" s="68">
        <f t="shared" si="12"/>
        <v>0</v>
      </c>
      <c r="BV36" s="68">
        <f t="shared" si="12"/>
        <v>0</v>
      </c>
      <c r="BW36" s="68">
        <f t="shared" si="12"/>
        <v>0</v>
      </c>
      <c r="BX36" s="68">
        <f t="shared" si="12"/>
        <v>0</v>
      </c>
      <c r="BY36" s="68">
        <f t="shared" si="12"/>
        <v>0</v>
      </c>
      <c r="BZ36" s="68">
        <f t="shared" si="12"/>
        <v>0</v>
      </c>
      <c r="CA36" s="68">
        <f t="shared" si="12"/>
        <v>0</v>
      </c>
      <c r="CB36" s="68">
        <f t="shared" si="10"/>
        <v>0</v>
      </c>
      <c r="CC36" s="68">
        <f t="shared" si="10"/>
        <v>0</v>
      </c>
      <c r="CD36" s="68">
        <f t="shared" si="10"/>
        <v>0</v>
      </c>
      <c r="CE36" s="68">
        <f t="shared" si="10"/>
        <v>0</v>
      </c>
      <c r="CF36" s="69"/>
    </row>
    <row r="37" spans="1:84" x14ac:dyDescent="0.2">
      <c r="A37" s="66" t="s">
        <v>35</v>
      </c>
      <c r="B37" s="67" t="s">
        <v>82</v>
      </c>
      <c r="C37" s="67" t="s">
        <v>151</v>
      </c>
      <c r="D37" s="68">
        <f>VLOOKUP($A37,Income!$A$2:$H$70,8,0)</f>
        <v>30</v>
      </c>
      <c r="E37" s="68">
        <f>VLOOKUP($A37,'Child Inc'!$A$2:$H$70,8,0)</f>
        <v>46</v>
      </c>
      <c r="F37" s="68">
        <f>VLOOKUP($A37,'Elderly Inc'!$A$2:$H$70,8,0)</f>
        <v>29</v>
      </c>
      <c r="G37" s="68">
        <f>VLOOKUP($A37,Employment!$A$2:$H$70,8,0)</f>
        <v>34</v>
      </c>
      <c r="H37" s="68">
        <f>VLOOKUP($A37,'Health Depr &amp; Disability'!$A$2:$H$70,8,0)</f>
        <v>38</v>
      </c>
      <c r="I37" s="68">
        <f>VLOOKUP($A37,'Education Skills &amp; Training'!$A$2:$H$70,8,0)</f>
        <v>60</v>
      </c>
      <c r="J37" s="68">
        <f>VLOOKUP($A37,'Skills Sub-Domain'!$A$2:$H$70,8,0)</f>
        <v>52</v>
      </c>
      <c r="K37" s="68">
        <f>VLOOKUP($A37,'Barriers to Housing &amp; Services'!$A$2:$H$70,8,0)</f>
        <v>55</v>
      </c>
      <c r="L37" s="68">
        <f>VLOOKUP($A37,'Barriers To Hsg Geographical'!$A$2:$H$70,8,0)</f>
        <v>53</v>
      </c>
      <c r="M37" s="68">
        <f>VLOOKUP($A37,Crime!$A$2:$H$70,8,0)</f>
        <v>26</v>
      </c>
      <c r="N37" s="68">
        <f>VLOOKUP($A37,'Living Environment'!$A$2:$H$70,8,0)</f>
        <v>44</v>
      </c>
      <c r="O37" s="75">
        <f t="shared" si="2"/>
        <v>0</v>
      </c>
      <c r="P37" s="76">
        <f t="shared" si="8"/>
        <v>0</v>
      </c>
      <c r="Q37" s="76">
        <f t="shared" si="8"/>
        <v>0</v>
      </c>
      <c r="R37" s="76">
        <f t="shared" si="8"/>
        <v>0</v>
      </c>
      <c r="S37" s="77">
        <f t="shared" si="8"/>
        <v>0</v>
      </c>
      <c r="T37" s="75">
        <f t="shared" si="13"/>
        <v>0</v>
      </c>
      <c r="U37" s="76">
        <f t="shared" si="13"/>
        <v>0</v>
      </c>
      <c r="V37" s="76">
        <f t="shared" si="13"/>
        <v>0</v>
      </c>
      <c r="W37" s="76">
        <f t="shared" si="13"/>
        <v>0</v>
      </c>
      <c r="X37" s="77">
        <f t="shared" si="13"/>
        <v>0</v>
      </c>
      <c r="Y37" s="68">
        <f t="shared" si="7"/>
        <v>0</v>
      </c>
      <c r="Z37" s="68">
        <f t="shared" si="7"/>
        <v>0</v>
      </c>
      <c r="AA37" s="68">
        <f t="shared" si="7"/>
        <v>0</v>
      </c>
      <c r="AB37" s="68">
        <f t="shared" si="7"/>
        <v>0</v>
      </c>
      <c r="AC37" s="68">
        <f t="shared" si="7"/>
        <v>0</v>
      </c>
      <c r="AD37" s="68">
        <f t="shared" si="7"/>
        <v>0</v>
      </c>
      <c r="AE37" s="68">
        <f t="shared" si="7"/>
        <v>0</v>
      </c>
      <c r="AF37" s="68">
        <f t="shared" si="7"/>
        <v>0</v>
      </c>
      <c r="AG37" s="68">
        <f t="shared" si="7"/>
        <v>0</v>
      </c>
      <c r="AH37" s="68">
        <f t="shared" si="7"/>
        <v>0</v>
      </c>
      <c r="AI37" s="68">
        <f t="shared" si="7"/>
        <v>0</v>
      </c>
      <c r="AJ37" s="68">
        <f t="shared" si="7"/>
        <v>0</v>
      </c>
      <c r="AK37" s="68">
        <f t="shared" si="7"/>
        <v>0</v>
      </c>
      <c r="AL37" s="68">
        <f t="shared" si="7"/>
        <v>0</v>
      </c>
      <c r="AM37" s="68">
        <f t="shared" si="7"/>
        <v>0</v>
      </c>
      <c r="AN37" s="68">
        <f t="shared" si="7"/>
        <v>1</v>
      </c>
      <c r="AO37" s="68">
        <f t="shared" si="11"/>
        <v>0</v>
      </c>
      <c r="AP37" s="68">
        <f t="shared" si="11"/>
        <v>0</v>
      </c>
      <c r="AQ37" s="68">
        <f t="shared" si="11"/>
        <v>1</v>
      </c>
      <c r="AR37" s="68">
        <f t="shared" si="11"/>
        <v>1</v>
      </c>
      <c r="AS37" s="68">
        <f t="shared" si="11"/>
        <v>0</v>
      </c>
      <c r="AT37" s="68">
        <f t="shared" si="11"/>
        <v>0</v>
      </c>
      <c r="AU37" s="68">
        <f t="shared" si="11"/>
        <v>0</v>
      </c>
      <c r="AV37" s="68">
        <f t="shared" si="11"/>
        <v>1</v>
      </c>
      <c r="AW37" s="68">
        <f t="shared" si="11"/>
        <v>0</v>
      </c>
      <c r="AX37" s="68">
        <f t="shared" si="11"/>
        <v>0</v>
      </c>
      <c r="AY37" s="68">
        <f t="shared" si="11"/>
        <v>0</v>
      </c>
      <c r="AZ37" s="68">
        <f t="shared" si="11"/>
        <v>1</v>
      </c>
      <c r="BA37" s="68">
        <f t="shared" si="11"/>
        <v>0</v>
      </c>
      <c r="BB37" s="68">
        <f t="shared" si="11"/>
        <v>0</v>
      </c>
      <c r="BC37" s="68">
        <f t="shared" si="11"/>
        <v>0</v>
      </c>
      <c r="BD37" s="68">
        <f t="shared" si="11"/>
        <v>0</v>
      </c>
      <c r="BE37" s="68">
        <f t="shared" si="9"/>
        <v>0</v>
      </c>
      <c r="BF37" s="68">
        <f t="shared" si="9"/>
        <v>1</v>
      </c>
      <c r="BG37" s="68">
        <f t="shared" si="9"/>
        <v>0</v>
      </c>
      <c r="BH37" s="68">
        <f t="shared" si="9"/>
        <v>1</v>
      </c>
      <c r="BI37" s="68">
        <f t="shared" si="9"/>
        <v>0</v>
      </c>
      <c r="BJ37" s="68">
        <f t="shared" si="9"/>
        <v>0</v>
      </c>
      <c r="BK37" s="68">
        <f t="shared" si="5"/>
        <v>0</v>
      </c>
      <c r="BL37" s="68">
        <f t="shared" si="12"/>
        <v>0</v>
      </c>
      <c r="BM37" s="68">
        <f t="shared" si="12"/>
        <v>0</v>
      </c>
      <c r="BN37" s="68">
        <f t="shared" si="12"/>
        <v>1</v>
      </c>
      <c r="BO37" s="68">
        <f t="shared" si="12"/>
        <v>1</v>
      </c>
      <c r="BP37" s="68">
        <f t="shared" si="12"/>
        <v>0</v>
      </c>
      <c r="BQ37" s="68">
        <f t="shared" si="12"/>
        <v>1</v>
      </c>
      <c r="BR37" s="68">
        <f t="shared" si="12"/>
        <v>0</v>
      </c>
      <c r="BS37" s="68">
        <f t="shared" si="12"/>
        <v>0</v>
      </c>
      <c r="BT37" s="68">
        <f t="shared" si="12"/>
        <v>0</v>
      </c>
      <c r="BU37" s="68">
        <f t="shared" si="12"/>
        <v>0</v>
      </c>
      <c r="BV37" s="68">
        <f t="shared" si="12"/>
        <v>1</v>
      </c>
      <c r="BW37" s="68">
        <f t="shared" si="12"/>
        <v>0</v>
      </c>
      <c r="BX37" s="68">
        <f t="shared" si="12"/>
        <v>0</v>
      </c>
      <c r="BY37" s="68">
        <f t="shared" si="12"/>
        <v>0</v>
      </c>
      <c r="BZ37" s="68">
        <f t="shared" si="12"/>
        <v>0</v>
      </c>
      <c r="CA37" s="68">
        <f t="shared" si="12"/>
        <v>0</v>
      </c>
      <c r="CB37" s="68">
        <f t="shared" si="10"/>
        <v>0</v>
      </c>
      <c r="CC37" s="68">
        <f t="shared" si="10"/>
        <v>0</v>
      </c>
      <c r="CD37" s="68">
        <f t="shared" si="10"/>
        <v>0</v>
      </c>
      <c r="CE37" s="68">
        <f t="shared" si="10"/>
        <v>0</v>
      </c>
      <c r="CF37" s="69"/>
    </row>
    <row r="38" spans="1:84" x14ac:dyDescent="0.2">
      <c r="A38" s="66" t="s">
        <v>38</v>
      </c>
      <c r="B38" s="67" t="s">
        <v>82</v>
      </c>
      <c r="C38" s="67" t="s">
        <v>83</v>
      </c>
      <c r="D38" s="68">
        <f>VLOOKUP($A38,Income!$A$2:$H$70,8,0)</f>
        <v>4</v>
      </c>
      <c r="E38" s="68">
        <f>VLOOKUP($A38,'Child Inc'!$A$2:$H$70,8,0)</f>
        <v>5</v>
      </c>
      <c r="F38" s="68">
        <f>VLOOKUP($A38,'Elderly Inc'!$A$2:$H$70,8,0)</f>
        <v>14</v>
      </c>
      <c r="G38" s="68">
        <f>VLOOKUP($A38,Employment!$A$2:$H$70,8,0)</f>
        <v>4</v>
      </c>
      <c r="H38" s="68">
        <f>VLOOKUP($A38,'Health Depr &amp; Disability'!$A$2:$H$70,8,0)</f>
        <v>4</v>
      </c>
      <c r="I38" s="68">
        <f>VLOOKUP($A38,'Education Skills &amp; Training'!$A$2:$H$70,8,0)</f>
        <v>5</v>
      </c>
      <c r="J38" s="68">
        <f>VLOOKUP($A38,'Skills Sub-Domain'!$A$2:$H$70,8,0)</f>
        <v>6</v>
      </c>
      <c r="K38" s="68">
        <f>VLOOKUP($A38,'Barriers to Housing &amp; Services'!$A$2:$H$70,8,0)</f>
        <v>64</v>
      </c>
      <c r="L38" s="68">
        <f>VLOOKUP($A38,'Barriers To Hsg Geographical'!$A$2:$H$70,8,0)</f>
        <v>67</v>
      </c>
      <c r="M38" s="68">
        <f>VLOOKUP($A38,Crime!$A$2:$H$70,8,0)</f>
        <v>28</v>
      </c>
      <c r="N38" s="68">
        <f>VLOOKUP($A38,'Living Environment'!$A$2:$H$70,8,0)</f>
        <v>52</v>
      </c>
      <c r="O38" s="75">
        <f t="shared" si="2"/>
        <v>0</v>
      </c>
      <c r="P38" s="76">
        <f t="shared" si="8"/>
        <v>0</v>
      </c>
      <c r="Q38" s="76">
        <f t="shared" si="8"/>
        <v>0</v>
      </c>
      <c r="R38" s="76">
        <f t="shared" si="8"/>
        <v>3</v>
      </c>
      <c r="S38" s="77">
        <f t="shared" si="8"/>
        <v>2</v>
      </c>
      <c r="T38" s="75">
        <f t="shared" si="13"/>
        <v>1</v>
      </c>
      <c r="U38" s="76">
        <f t="shared" si="13"/>
        <v>0</v>
      </c>
      <c r="V38" s="76">
        <f t="shared" si="13"/>
        <v>0</v>
      </c>
      <c r="W38" s="76">
        <f t="shared" si="13"/>
        <v>0</v>
      </c>
      <c r="X38" s="77">
        <f t="shared" si="13"/>
        <v>0</v>
      </c>
      <c r="Y38" s="68">
        <f t="shared" si="7"/>
        <v>0</v>
      </c>
      <c r="Z38" s="68">
        <f t="shared" si="7"/>
        <v>0</v>
      </c>
      <c r="AA38" s="68">
        <f t="shared" si="7"/>
        <v>0</v>
      </c>
      <c r="AB38" s="68">
        <f t="shared" si="7"/>
        <v>1</v>
      </c>
      <c r="AC38" s="68">
        <f t="shared" si="7"/>
        <v>0</v>
      </c>
      <c r="AD38" s="68">
        <f t="shared" si="7"/>
        <v>0</v>
      </c>
      <c r="AE38" s="68">
        <f t="shared" si="7"/>
        <v>0</v>
      </c>
      <c r="AF38" s="68">
        <f t="shared" si="7"/>
        <v>0</v>
      </c>
      <c r="AG38" s="68">
        <f t="shared" si="7"/>
        <v>0</v>
      </c>
      <c r="AH38" s="68">
        <f t="shared" si="7"/>
        <v>0</v>
      </c>
      <c r="AI38" s="68">
        <f t="shared" si="7"/>
        <v>0</v>
      </c>
      <c r="AJ38" s="68">
        <f t="shared" ref="AJ38:AY56" si="14">COUNTIF($D38:$N38,AJ$3)</f>
        <v>0</v>
      </c>
      <c r="AK38" s="68">
        <f t="shared" si="14"/>
        <v>0</v>
      </c>
      <c r="AL38" s="68">
        <f t="shared" si="14"/>
        <v>0</v>
      </c>
      <c r="AM38" s="68">
        <f t="shared" si="14"/>
        <v>0</v>
      </c>
      <c r="AN38" s="68">
        <f t="shared" si="14"/>
        <v>0</v>
      </c>
      <c r="AO38" s="68">
        <f t="shared" si="14"/>
        <v>0</v>
      </c>
      <c r="AP38" s="68">
        <f t="shared" si="14"/>
        <v>1</v>
      </c>
      <c r="AQ38" s="68">
        <f t="shared" si="14"/>
        <v>0</v>
      </c>
      <c r="AR38" s="68">
        <f t="shared" si="14"/>
        <v>0</v>
      </c>
      <c r="AS38" s="68">
        <f t="shared" si="14"/>
        <v>0</v>
      </c>
      <c r="AT38" s="68">
        <f t="shared" si="14"/>
        <v>0</v>
      </c>
      <c r="AU38" s="68">
        <f t="shared" si="14"/>
        <v>0</v>
      </c>
      <c r="AV38" s="68">
        <f t="shared" si="14"/>
        <v>0</v>
      </c>
      <c r="AW38" s="68">
        <f t="shared" si="14"/>
        <v>0</v>
      </c>
      <c r="AX38" s="68">
        <f t="shared" si="14"/>
        <v>0</v>
      </c>
      <c r="AY38" s="68">
        <f t="shared" si="14"/>
        <v>0</v>
      </c>
      <c r="AZ38" s="68">
        <f t="shared" si="11"/>
        <v>0</v>
      </c>
      <c r="BA38" s="68">
        <f t="shared" si="11"/>
        <v>0</v>
      </c>
      <c r="BB38" s="68">
        <f t="shared" si="11"/>
        <v>0</v>
      </c>
      <c r="BC38" s="68">
        <f t="shared" si="11"/>
        <v>0</v>
      </c>
      <c r="BD38" s="68">
        <f t="shared" si="11"/>
        <v>0</v>
      </c>
      <c r="BE38" s="68">
        <f t="shared" si="9"/>
        <v>0</v>
      </c>
      <c r="BF38" s="68">
        <f t="shared" si="9"/>
        <v>0</v>
      </c>
      <c r="BG38" s="68">
        <f t="shared" si="9"/>
        <v>0</v>
      </c>
      <c r="BH38" s="68">
        <f t="shared" si="9"/>
        <v>0</v>
      </c>
      <c r="BI38" s="68">
        <f t="shared" si="9"/>
        <v>0</v>
      </c>
      <c r="BJ38" s="68">
        <f t="shared" si="9"/>
        <v>0</v>
      </c>
      <c r="BK38" s="68">
        <f t="shared" si="5"/>
        <v>0</v>
      </c>
      <c r="BL38" s="68">
        <f t="shared" si="12"/>
        <v>0</v>
      </c>
      <c r="BM38" s="68">
        <f t="shared" si="12"/>
        <v>0</v>
      </c>
      <c r="BN38" s="68">
        <f t="shared" si="12"/>
        <v>1</v>
      </c>
      <c r="BO38" s="68">
        <f t="shared" si="12"/>
        <v>0</v>
      </c>
      <c r="BP38" s="68">
        <f t="shared" si="12"/>
        <v>0</v>
      </c>
      <c r="BQ38" s="68">
        <f t="shared" si="12"/>
        <v>0</v>
      </c>
      <c r="BR38" s="68">
        <f t="shared" si="12"/>
        <v>0</v>
      </c>
      <c r="BS38" s="68">
        <f t="shared" si="12"/>
        <v>0</v>
      </c>
      <c r="BT38" s="68">
        <f t="shared" si="12"/>
        <v>0</v>
      </c>
      <c r="BU38" s="68">
        <f t="shared" si="12"/>
        <v>0</v>
      </c>
      <c r="BV38" s="68">
        <f t="shared" si="12"/>
        <v>0</v>
      </c>
      <c r="BW38" s="68">
        <f t="shared" si="12"/>
        <v>0</v>
      </c>
      <c r="BX38" s="68">
        <f t="shared" si="12"/>
        <v>0</v>
      </c>
      <c r="BY38" s="68">
        <f t="shared" si="12"/>
        <v>0</v>
      </c>
      <c r="BZ38" s="68">
        <f t="shared" si="12"/>
        <v>1</v>
      </c>
      <c r="CA38" s="68">
        <f t="shared" si="12"/>
        <v>0</v>
      </c>
      <c r="CB38" s="68">
        <f t="shared" si="10"/>
        <v>0</v>
      </c>
      <c r="CC38" s="68">
        <f t="shared" si="10"/>
        <v>1</v>
      </c>
      <c r="CD38" s="68">
        <f t="shared" si="10"/>
        <v>0</v>
      </c>
      <c r="CE38" s="68">
        <f t="shared" si="10"/>
        <v>0</v>
      </c>
      <c r="CF38" s="69"/>
    </row>
    <row r="39" spans="1:84" x14ac:dyDescent="0.2">
      <c r="A39" s="64" t="s">
        <v>41</v>
      </c>
      <c r="B39" s="65" t="s">
        <v>84</v>
      </c>
      <c r="C39" s="65" t="s">
        <v>107</v>
      </c>
      <c r="D39">
        <f>VLOOKUP($A39,Income!$A$2:$H$70,8,0)</f>
        <v>21</v>
      </c>
      <c r="E39">
        <f>VLOOKUP($A39,'Child Inc'!$A$2:$H$70,8,0)</f>
        <v>27</v>
      </c>
      <c r="F39">
        <f>VLOOKUP($A39,'Elderly Inc'!$A$2:$H$70,8,0)</f>
        <v>33</v>
      </c>
      <c r="G39">
        <f>VLOOKUP($A39,Employment!$A$2:$H$70,8,0)</f>
        <v>15</v>
      </c>
      <c r="H39">
        <f>VLOOKUP($A39,'Health Depr &amp; Disability'!$A$2:$H$70,8,0)</f>
        <v>17</v>
      </c>
      <c r="I39">
        <f>VLOOKUP($A39,'Education Skills &amp; Training'!$A$2:$H$70,8,0)</f>
        <v>49</v>
      </c>
      <c r="J39">
        <f>VLOOKUP($A39,'Skills Sub-Domain'!$A$2:$H$70,8,0)</f>
        <v>51</v>
      </c>
      <c r="K39">
        <f>VLOOKUP($A39,'Barriers to Housing &amp; Services'!$A$2:$H$70,8,0)</f>
        <v>14</v>
      </c>
      <c r="L39">
        <f>VLOOKUP($A39,'Barriers To Hsg Geographical'!$A$2:$H$70,8,0)</f>
        <v>16</v>
      </c>
      <c r="M39">
        <f>VLOOKUP($A39,Crime!$A$2:$H$70,8,0)</f>
        <v>25</v>
      </c>
      <c r="N39">
        <f>VLOOKUP($A39,'Living Environment'!$A$2:$H$70,8,0)</f>
        <v>58</v>
      </c>
      <c r="O39" s="78">
        <f t="shared" si="2"/>
        <v>0</v>
      </c>
      <c r="P39" s="79">
        <f t="shared" si="8"/>
        <v>0</v>
      </c>
      <c r="Q39" s="79">
        <f t="shared" si="8"/>
        <v>0</v>
      </c>
      <c r="R39" s="79">
        <f t="shared" si="8"/>
        <v>0</v>
      </c>
      <c r="S39" s="80">
        <f t="shared" si="8"/>
        <v>0</v>
      </c>
      <c r="T39" s="84">
        <f t="shared" si="13"/>
        <v>0</v>
      </c>
      <c r="U39" s="85">
        <f t="shared" si="13"/>
        <v>0</v>
      </c>
      <c r="V39" s="85">
        <f t="shared" si="13"/>
        <v>0</v>
      </c>
      <c r="W39" s="85">
        <f t="shared" si="13"/>
        <v>0</v>
      </c>
      <c r="X39" s="86">
        <f t="shared" si="13"/>
        <v>0</v>
      </c>
      <c r="Y39" s="69">
        <f t="shared" si="13"/>
        <v>0</v>
      </c>
      <c r="Z39" s="69">
        <f t="shared" si="13"/>
        <v>0</v>
      </c>
      <c r="AA39" s="69">
        <f t="shared" si="13"/>
        <v>0</v>
      </c>
      <c r="AB39" s="69">
        <f t="shared" si="13"/>
        <v>1</v>
      </c>
      <c r="AC39" s="69">
        <f t="shared" si="13"/>
        <v>1</v>
      </c>
      <c r="AD39" s="69">
        <f t="shared" si="13"/>
        <v>1</v>
      </c>
      <c r="AE39" s="69">
        <f t="shared" si="13"/>
        <v>1</v>
      </c>
      <c r="AF39" s="69">
        <f t="shared" si="13"/>
        <v>0</v>
      </c>
      <c r="AG39" s="69">
        <f t="shared" si="13"/>
        <v>0</v>
      </c>
      <c r="AH39" s="69">
        <f t="shared" si="13"/>
        <v>0</v>
      </c>
      <c r="AI39" s="69">
        <f t="shared" si="13"/>
        <v>1</v>
      </c>
      <c r="AJ39" s="69">
        <f t="shared" si="14"/>
        <v>0</v>
      </c>
      <c r="AK39" s="69">
        <f t="shared" si="14"/>
        <v>0</v>
      </c>
      <c r="AL39" s="69">
        <f t="shared" si="14"/>
        <v>0</v>
      </c>
      <c r="AM39" s="69">
        <f t="shared" si="14"/>
        <v>1</v>
      </c>
      <c r="AN39" s="69">
        <f t="shared" si="14"/>
        <v>0</v>
      </c>
      <c r="AO39" s="69">
        <f t="shared" si="14"/>
        <v>1</v>
      </c>
      <c r="AP39" s="69">
        <f t="shared" si="14"/>
        <v>0</v>
      </c>
      <c r="AQ39" s="69">
        <f t="shared" si="14"/>
        <v>0</v>
      </c>
      <c r="AR39" s="69">
        <f t="shared" si="14"/>
        <v>0</v>
      </c>
      <c r="AS39" s="69">
        <f t="shared" si="14"/>
        <v>0</v>
      </c>
      <c r="AT39" s="69">
        <f t="shared" si="14"/>
        <v>0</v>
      </c>
      <c r="AU39" s="69">
        <f t="shared" si="14"/>
        <v>1</v>
      </c>
      <c r="AV39" s="69">
        <f t="shared" si="14"/>
        <v>0</v>
      </c>
      <c r="AW39" s="69">
        <f t="shared" si="14"/>
        <v>0</v>
      </c>
      <c r="AX39" s="69">
        <f t="shared" si="14"/>
        <v>0</v>
      </c>
      <c r="AY39" s="69">
        <f t="shared" si="14"/>
        <v>0</v>
      </c>
      <c r="AZ39" s="69">
        <f t="shared" si="11"/>
        <v>0</v>
      </c>
      <c r="BA39" s="69">
        <f t="shared" si="11"/>
        <v>0</v>
      </c>
      <c r="BB39" s="69">
        <f t="shared" si="11"/>
        <v>0</v>
      </c>
      <c r="BC39" s="69">
        <f t="shared" si="11"/>
        <v>0</v>
      </c>
      <c r="BD39" s="69">
        <f t="shared" si="11"/>
        <v>0</v>
      </c>
      <c r="BE39" s="69">
        <f t="shared" si="9"/>
        <v>0</v>
      </c>
      <c r="BF39" s="69">
        <f t="shared" si="9"/>
        <v>0</v>
      </c>
      <c r="BG39" s="69">
        <f t="shared" si="9"/>
        <v>0</v>
      </c>
      <c r="BH39" s="69">
        <f t="shared" si="9"/>
        <v>0</v>
      </c>
      <c r="BI39" s="69">
        <f t="shared" si="9"/>
        <v>0</v>
      </c>
      <c r="BJ39" s="69">
        <f t="shared" si="9"/>
        <v>0</v>
      </c>
      <c r="BK39" s="69">
        <f t="shared" ref="BK39:BZ61" si="15">COUNTIF($D39:$N39,BK$3)</f>
        <v>1</v>
      </c>
      <c r="BL39" s="69">
        <f t="shared" si="15"/>
        <v>0</v>
      </c>
      <c r="BM39" s="69">
        <f t="shared" si="15"/>
        <v>1</v>
      </c>
      <c r="BN39" s="69">
        <f t="shared" si="15"/>
        <v>0</v>
      </c>
      <c r="BO39" s="69">
        <f t="shared" si="15"/>
        <v>0</v>
      </c>
      <c r="BP39" s="69">
        <f t="shared" si="15"/>
        <v>0</v>
      </c>
      <c r="BQ39" s="69">
        <f t="shared" si="15"/>
        <v>0</v>
      </c>
      <c r="BR39" s="69">
        <f t="shared" si="15"/>
        <v>0</v>
      </c>
      <c r="BS39" s="69">
        <f t="shared" si="15"/>
        <v>0</v>
      </c>
      <c r="BT39" s="69">
        <f t="shared" si="15"/>
        <v>1</v>
      </c>
      <c r="BU39" s="69">
        <f t="shared" si="15"/>
        <v>0</v>
      </c>
      <c r="BV39" s="69">
        <f t="shared" si="15"/>
        <v>0</v>
      </c>
      <c r="BW39" s="69">
        <f t="shared" si="15"/>
        <v>0</v>
      </c>
      <c r="BX39" s="69">
        <f t="shared" si="15"/>
        <v>0</v>
      </c>
      <c r="BY39" s="69">
        <f t="shared" si="15"/>
        <v>0</v>
      </c>
      <c r="BZ39" s="69">
        <f t="shared" si="15"/>
        <v>0</v>
      </c>
      <c r="CA39" s="69">
        <f t="shared" si="12"/>
        <v>0</v>
      </c>
      <c r="CB39" s="69">
        <f t="shared" si="10"/>
        <v>0</v>
      </c>
      <c r="CC39" s="69">
        <f t="shared" si="10"/>
        <v>0</v>
      </c>
      <c r="CD39" s="69">
        <f t="shared" si="10"/>
        <v>0</v>
      </c>
      <c r="CE39" s="69">
        <f t="shared" si="10"/>
        <v>0</v>
      </c>
      <c r="CF39" s="69"/>
    </row>
    <row r="40" spans="1:84" x14ac:dyDescent="0.2">
      <c r="A40" s="64" t="s">
        <v>40</v>
      </c>
      <c r="B40" s="65" t="s">
        <v>84</v>
      </c>
      <c r="C40" s="65" t="s">
        <v>85</v>
      </c>
      <c r="D40">
        <f>VLOOKUP($A40,Income!$A$2:$H$70,8,0)</f>
        <v>10</v>
      </c>
      <c r="E40">
        <f>VLOOKUP($A40,'Child Inc'!$A$2:$H$70,8,0)</f>
        <v>7</v>
      </c>
      <c r="F40">
        <f>VLOOKUP($A40,'Elderly Inc'!$A$2:$H$70,8,0)</f>
        <v>10</v>
      </c>
      <c r="G40">
        <f>VLOOKUP($A40,Employment!$A$2:$H$70,8,0)</f>
        <v>3</v>
      </c>
      <c r="H40">
        <f>VLOOKUP($A40,'Health Depr &amp; Disability'!$A$2:$H$70,8,0)</f>
        <v>6</v>
      </c>
      <c r="I40">
        <f>VLOOKUP($A40,'Education Skills &amp; Training'!$A$2:$H$70,8,0)</f>
        <v>50</v>
      </c>
      <c r="J40">
        <f>VLOOKUP($A40,'Skills Sub-Domain'!$A$2:$H$70,8,0)</f>
        <v>53</v>
      </c>
      <c r="K40">
        <f>VLOOKUP($A40,'Barriers to Housing &amp; Services'!$A$2:$H$70,8,0)</f>
        <v>41</v>
      </c>
      <c r="L40">
        <f>VLOOKUP($A40,'Barriers To Hsg Geographical'!$A$2:$H$70,8,0)</f>
        <v>57</v>
      </c>
      <c r="M40">
        <f>VLOOKUP($A40,Crime!$A$2:$H$70,8,0)</f>
        <v>3</v>
      </c>
      <c r="N40">
        <f>VLOOKUP($A40,'Living Environment'!$A$2:$H$70,8,0)</f>
        <v>4</v>
      </c>
      <c r="O40" s="78">
        <f t="shared" si="2"/>
        <v>0</v>
      </c>
      <c r="P40" s="79">
        <f t="shared" si="8"/>
        <v>0</v>
      </c>
      <c r="Q40" s="79">
        <f t="shared" si="8"/>
        <v>2</v>
      </c>
      <c r="R40" s="79">
        <f t="shared" si="8"/>
        <v>1</v>
      </c>
      <c r="S40" s="80">
        <f t="shared" si="8"/>
        <v>0</v>
      </c>
      <c r="T40" s="84">
        <f t="shared" si="13"/>
        <v>1</v>
      </c>
      <c r="U40" s="85">
        <f t="shared" si="13"/>
        <v>1</v>
      </c>
      <c r="V40" s="85">
        <f t="shared" si="13"/>
        <v>0</v>
      </c>
      <c r="W40" s="85">
        <f t="shared" si="13"/>
        <v>0</v>
      </c>
      <c r="X40" s="86">
        <f t="shared" si="13"/>
        <v>2</v>
      </c>
      <c r="Y40" s="69">
        <f t="shared" si="13"/>
        <v>0</v>
      </c>
      <c r="Z40" s="69">
        <f t="shared" si="13"/>
        <v>0</v>
      </c>
      <c r="AA40" s="69">
        <f t="shared" si="13"/>
        <v>0</v>
      </c>
      <c r="AB40" s="69">
        <f t="shared" si="13"/>
        <v>0</v>
      </c>
      <c r="AC40" s="69">
        <f t="shared" si="13"/>
        <v>0</v>
      </c>
      <c r="AD40" s="69">
        <f t="shared" si="13"/>
        <v>0</v>
      </c>
      <c r="AE40" s="69">
        <f t="shared" si="13"/>
        <v>0</v>
      </c>
      <c r="AF40" s="69">
        <f t="shared" si="13"/>
        <v>0</v>
      </c>
      <c r="AG40" s="69">
        <f t="shared" si="13"/>
        <v>0</v>
      </c>
      <c r="AH40" s="69">
        <f t="shared" si="13"/>
        <v>0</v>
      </c>
      <c r="AI40" s="69">
        <f t="shared" si="13"/>
        <v>0</v>
      </c>
      <c r="AJ40" s="69">
        <f t="shared" si="14"/>
        <v>0</v>
      </c>
      <c r="AK40" s="69">
        <f t="shared" si="14"/>
        <v>0</v>
      </c>
      <c r="AL40" s="69">
        <f t="shared" si="14"/>
        <v>0</v>
      </c>
      <c r="AM40" s="69">
        <f t="shared" si="14"/>
        <v>0</v>
      </c>
      <c r="AN40" s="69">
        <f t="shared" si="14"/>
        <v>0</v>
      </c>
      <c r="AO40" s="69">
        <f t="shared" si="14"/>
        <v>0</v>
      </c>
      <c r="AP40" s="69">
        <f t="shared" si="14"/>
        <v>0</v>
      </c>
      <c r="AQ40" s="69">
        <f t="shared" si="14"/>
        <v>0</v>
      </c>
      <c r="AR40" s="69">
        <f t="shared" si="14"/>
        <v>0</v>
      </c>
      <c r="AS40" s="69">
        <f t="shared" si="14"/>
        <v>0</v>
      </c>
      <c r="AT40" s="69">
        <f t="shared" si="14"/>
        <v>0</v>
      </c>
      <c r="AU40" s="69">
        <f t="shared" si="14"/>
        <v>0</v>
      </c>
      <c r="AV40" s="69">
        <f t="shared" si="14"/>
        <v>0</v>
      </c>
      <c r="AW40" s="69">
        <f t="shared" si="14"/>
        <v>0</v>
      </c>
      <c r="AX40" s="69">
        <f t="shared" si="14"/>
        <v>0</v>
      </c>
      <c r="AY40" s="69">
        <f t="shared" si="14"/>
        <v>0</v>
      </c>
      <c r="AZ40" s="69">
        <f t="shared" si="11"/>
        <v>0</v>
      </c>
      <c r="BA40" s="69">
        <f t="shared" si="11"/>
        <v>0</v>
      </c>
      <c r="BB40" s="69">
        <f t="shared" si="11"/>
        <v>0</v>
      </c>
      <c r="BC40" s="69">
        <f t="shared" si="11"/>
        <v>1</v>
      </c>
      <c r="BD40" s="69">
        <f t="shared" si="11"/>
        <v>0</v>
      </c>
      <c r="BE40" s="69">
        <f t="shared" si="9"/>
        <v>0</v>
      </c>
      <c r="BF40" s="69">
        <f t="shared" si="9"/>
        <v>0</v>
      </c>
      <c r="BG40" s="69">
        <f t="shared" si="9"/>
        <v>0</v>
      </c>
      <c r="BH40" s="69">
        <f t="shared" si="9"/>
        <v>0</v>
      </c>
      <c r="BI40" s="69">
        <f t="shared" si="9"/>
        <v>0</v>
      </c>
      <c r="BJ40" s="69">
        <f t="shared" si="9"/>
        <v>0</v>
      </c>
      <c r="BK40" s="69">
        <f t="shared" si="15"/>
        <v>0</v>
      </c>
      <c r="BL40" s="69">
        <f t="shared" si="15"/>
        <v>1</v>
      </c>
      <c r="BM40" s="69">
        <f t="shared" si="15"/>
        <v>0</v>
      </c>
      <c r="BN40" s="69">
        <f t="shared" si="15"/>
        <v>0</v>
      </c>
      <c r="BO40" s="69">
        <f t="shared" si="15"/>
        <v>1</v>
      </c>
      <c r="BP40" s="69">
        <f t="shared" si="15"/>
        <v>0</v>
      </c>
      <c r="BQ40" s="69">
        <f t="shared" si="15"/>
        <v>0</v>
      </c>
      <c r="BR40" s="69">
        <f t="shared" si="15"/>
        <v>0</v>
      </c>
      <c r="BS40" s="69">
        <f t="shared" si="15"/>
        <v>1</v>
      </c>
      <c r="BT40" s="69">
        <f t="shared" si="15"/>
        <v>0</v>
      </c>
      <c r="BU40" s="69">
        <f t="shared" si="15"/>
        <v>0</v>
      </c>
      <c r="BV40" s="69">
        <f t="shared" si="15"/>
        <v>0</v>
      </c>
      <c r="BW40" s="69">
        <f t="shared" si="15"/>
        <v>0</v>
      </c>
      <c r="BX40" s="69">
        <f t="shared" si="15"/>
        <v>0</v>
      </c>
      <c r="BY40" s="69">
        <f t="shared" si="15"/>
        <v>0</v>
      </c>
      <c r="BZ40" s="69">
        <f t="shared" si="15"/>
        <v>0</v>
      </c>
      <c r="CA40" s="69">
        <f t="shared" si="12"/>
        <v>0</v>
      </c>
      <c r="CB40" s="69">
        <f t="shared" si="10"/>
        <v>0</v>
      </c>
      <c r="CC40" s="69">
        <f t="shared" si="10"/>
        <v>0</v>
      </c>
      <c r="CD40" s="69">
        <f t="shared" si="10"/>
        <v>0</v>
      </c>
      <c r="CE40" s="69">
        <f t="shared" si="10"/>
        <v>0</v>
      </c>
      <c r="CF40" s="69"/>
    </row>
    <row r="41" spans="1:84" x14ac:dyDescent="0.2">
      <c r="A41" s="64" t="s">
        <v>42</v>
      </c>
      <c r="B41" s="65" t="s">
        <v>84</v>
      </c>
      <c r="C41" s="65" t="s">
        <v>104</v>
      </c>
      <c r="D41">
        <f>VLOOKUP($A41,Income!$A$2:$H$70,8,0)</f>
        <v>24</v>
      </c>
      <c r="E41">
        <f>VLOOKUP($A41,'Child Inc'!$A$2:$H$70,8,0)</f>
        <v>60</v>
      </c>
      <c r="F41">
        <f>VLOOKUP($A41,'Elderly Inc'!$A$2:$H$70,8,0)</f>
        <v>23</v>
      </c>
      <c r="G41">
        <f>VLOOKUP($A41,Employment!$A$2:$H$70,8,0)</f>
        <v>8</v>
      </c>
      <c r="H41">
        <f>VLOOKUP($A41,'Health Depr &amp; Disability'!$A$2:$H$70,8,0)</f>
        <v>11</v>
      </c>
      <c r="I41">
        <f>VLOOKUP($A41,'Education Skills &amp; Training'!$A$2:$H$70,8,0)</f>
        <v>63</v>
      </c>
      <c r="J41">
        <f>VLOOKUP($A41,'Skills Sub-Domain'!$A$2:$H$70,8,0)</f>
        <v>61</v>
      </c>
      <c r="K41">
        <f>VLOOKUP($A41,'Barriers to Housing &amp; Services'!$A$2:$H$70,8,0)</f>
        <v>26</v>
      </c>
      <c r="L41">
        <f>VLOOKUP($A41,'Barriers To Hsg Geographical'!$A$2:$H$70,8,0)</f>
        <v>31</v>
      </c>
      <c r="M41">
        <f>VLOOKUP($A41,Crime!$A$2:$H$70,8,0)</f>
        <v>11</v>
      </c>
      <c r="N41">
        <f>VLOOKUP($A41,'Living Environment'!$A$2:$H$70,8,0)</f>
        <v>11</v>
      </c>
      <c r="O41" s="78">
        <f t="shared" si="2"/>
        <v>0</v>
      </c>
      <c r="P41" s="79">
        <f t="shared" si="8"/>
        <v>0</v>
      </c>
      <c r="Q41" s="79">
        <f t="shared" si="8"/>
        <v>0</v>
      </c>
      <c r="R41" s="79">
        <f t="shared" si="8"/>
        <v>0</v>
      </c>
      <c r="S41" s="80">
        <f t="shared" si="8"/>
        <v>0</v>
      </c>
      <c r="T41" s="84">
        <f t="shared" si="13"/>
        <v>0</v>
      </c>
      <c r="U41" s="85">
        <f t="shared" si="13"/>
        <v>0</v>
      </c>
      <c r="V41" s="85">
        <f t="shared" si="13"/>
        <v>1</v>
      </c>
      <c r="W41" s="85">
        <f t="shared" si="13"/>
        <v>0</v>
      </c>
      <c r="X41" s="86">
        <f t="shared" si="13"/>
        <v>0</v>
      </c>
      <c r="Y41" s="69">
        <f t="shared" si="13"/>
        <v>3</v>
      </c>
      <c r="Z41" s="69">
        <f t="shared" si="13"/>
        <v>0</v>
      </c>
      <c r="AA41" s="69">
        <f t="shared" si="13"/>
        <v>0</v>
      </c>
      <c r="AB41" s="69">
        <f t="shared" si="13"/>
        <v>0</v>
      </c>
      <c r="AC41" s="69">
        <f t="shared" si="13"/>
        <v>0</v>
      </c>
      <c r="AD41" s="69">
        <f t="shared" si="13"/>
        <v>0</v>
      </c>
      <c r="AE41" s="69">
        <f t="shared" si="13"/>
        <v>0</v>
      </c>
      <c r="AF41" s="69">
        <f t="shared" si="13"/>
        <v>0</v>
      </c>
      <c r="AG41" s="69">
        <f t="shared" si="13"/>
        <v>0</v>
      </c>
      <c r="AH41" s="69">
        <f t="shared" si="13"/>
        <v>0</v>
      </c>
      <c r="AI41" s="69">
        <f t="shared" si="13"/>
        <v>0</v>
      </c>
      <c r="AJ41" s="69">
        <f t="shared" si="14"/>
        <v>0</v>
      </c>
      <c r="AK41" s="69">
        <f t="shared" si="14"/>
        <v>1</v>
      </c>
      <c r="AL41" s="69">
        <f t="shared" si="14"/>
        <v>1</v>
      </c>
      <c r="AM41" s="69">
        <f t="shared" si="14"/>
        <v>0</v>
      </c>
      <c r="AN41" s="69">
        <f t="shared" si="14"/>
        <v>1</v>
      </c>
      <c r="AO41" s="69">
        <f t="shared" si="14"/>
        <v>0</v>
      </c>
      <c r="AP41" s="69">
        <f t="shared" si="14"/>
        <v>0</v>
      </c>
      <c r="AQ41" s="69">
        <f t="shared" si="14"/>
        <v>0</v>
      </c>
      <c r="AR41" s="69">
        <f t="shared" si="14"/>
        <v>0</v>
      </c>
      <c r="AS41" s="69">
        <f t="shared" si="14"/>
        <v>1</v>
      </c>
      <c r="AT41" s="69">
        <f t="shared" si="14"/>
        <v>0</v>
      </c>
      <c r="AU41" s="69">
        <f t="shared" si="14"/>
        <v>0</v>
      </c>
      <c r="AV41" s="69">
        <f t="shared" si="14"/>
        <v>0</v>
      </c>
      <c r="AW41" s="69">
        <f t="shared" si="14"/>
        <v>0</v>
      </c>
      <c r="AX41" s="69">
        <f t="shared" si="14"/>
        <v>0</v>
      </c>
      <c r="AY41" s="69">
        <f t="shared" si="14"/>
        <v>0</v>
      </c>
      <c r="AZ41" s="69">
        <f t="shared" si="11"/>
        <v>0</v>
      </c>
      <c r="BA41" s="69">
        <f t="shared" si="11"/>
        <v>0</v>
      </c>
      <c r="BB41" s="69">
        <f t="shared" si="11"/>
        <v>0</v>
      </c>
      <c r="BC41" s="69">
        <f t="shared" si="11"/>
        <v>0</v>
      </c>
      <c r="BD41" s="69">
        <f t="shared" si="11"/>
        <v>0</v>
      </c>
      <c r="BE41" s="69">
        <f t="shared" si="9"/>
        <v>0</v>
      </c>
      <c r="BF41" s="69">
        <f t="shared" si="9"/>
        <v>0</v>
      </c>
      <c r="BG41" s="69">
        <f t="shared" si="9"/>
        <v>0</v>
      </c>
      <c r="BH41" s="69">
        <f t="shared" si="9"/>
        <v>0</v>
      </c>
      <c r="BI41" s="69">
        <f t="shared" si="9"/>
        <v>0</v>
      </c>
      <c r="BJ41" s="69">
        <f t="shared" si="9"/>
        <v>0</v>
      </c>
      <c r="BK41" s="69">
        <f t="shared" si="15"/>
        <v>0</v>
      </c>
      <c r="BL41" s="69">
        <f t="shared" si="15"/>
        <v>0</v>
      </c>
      <c r="BM41" s="69">
        <f t="shared" si="15"/>
        <v>0</v>
      </c>
      <c r="BN41" s="69">
        <f t="shared" si="15"/>
        <v>0</v>
      </c>
      <c r="BO41" s="69">
        <f t="shared" si="15"/>
        <v>0</v>
      </c>
      <c r="BP41" s="69">
        <f t="shared" si="15"/>
        <v>0</v>
      </c>
      <c r="BQ41" s="69">
        <f t="shared" si="15"/>
        <v>0</v>
      </c>
      <c r="BR41" s="69">
        <f t="shared" si="15"/>
        <v>0</v>
      </c>
      <c r="BS41" s="69">
        <f t="shared" si="15"/>
        <v>0</v>
      </c>
      <c r="BT41" s="69">
        <f t="shared" si="15"/>
        <v>0</v>
      </c>
      <c r="BU41" s="69">
        <f t="shared" si="15"/>
        <v>0</v>
      </c>
      <c r="BV41" s="69">
        <f t="shared" si="15"/>
        <v>1</v>
      </c>
      <c r="BW41" s="69">
        <f t="shared" si="15"/>
        <v>1</v>
      </c>
      <c r="BX41" s="69">
        <f t="shared" si="15"/>
        <v>0</v>
      </c>
      <c r="BY41" s="69">
        <f t="shared" si="15"/>
        <v>1</v>
      </c>
      <c r="BZ41" s="69">
        <f t="shared" si="15"/>
        <v>0</v>
      </c>
      <c r="CA41" s="69">
        <f t="shared" si="12"/>
        <v>0</v>
      </c>
      <c r="CB41" s="69">
        <f t="shared" si="10"/>
        <v>0</v>
      </c>
      <c r="CC41" s="69">
        <f t="shared" si="10"/>
        <v>0</v>
      </c>
      <c r="CD41" s="69">
        <f t="shared" si="10"/>
        <v>0</v>
      </c>
      <c r="CE41" s="69">
        <f t="shared" si="10"/>
        <v>0</v>
      </c>
      <c r="CF41" s="69"/>
    </row>
    <row r="42" spans="1:84" x14ac:dyDescent="0.2">
      <c r="A42" s="64" t="s">
        <v>39</v>
      </c>
      <c r="B42" s="65" t="s">
        <v>84</v>
      </c>
      <c r="C42" s="65" t="s">
        <v>91</v>
      </c>
      <c r="D42">
        <f>VLOOKUP($A42,Income!$A$2:$H$70,8,0)</f>
        <v>5</v>
      </c>
      <c r="E42">
        <f>VLOOKUP($A42,'Child Inc'!$A$2:$H$70,8,0)</f>
        <v>16</v>
      </c>
      <c r="F42">
        <f>VLOOKUP($A42,'Elderly Inc'!$A$2:$H$70,8,0)</f>
        <v>1</v>
      </c>
      <c r="G42">
        <f>VLOOKUP($A42,Employment!$A$2:$H$70,8,0)</f>
        <v>21</v>
      </c>
      <c r="H42">
        <f>VLOOKUP($A42,'Health Depr &amp; Disability'!$A$2:$H$70,8,0)</f>
        <v>3</v>
      </c>
      <c r="I42">
        <f>VLOOKUP($A42,'Education Skills &amp; Training'!$A$2:$H$70,8,0)</f>
        <v>37</v>
      </c>
      <c r="J42">
        <f>VLOOKUP($A42,'Skills Sub-Domain'!$A$2:$H$70,8,0)</f>
        <v>58</v>
      </c>
      <c r="K42">
        <f>VLOOKUP($A42,'Barriers to Housing &amp; Services'!$A$2:$H$70,8,0)</f>
        <v>49</v>
      </c>
      <c r="L42">
        <f>VLOOKUP($A42,'Barriers To Hsg Geographical'!$A$2:$H$70,8,0)</f>
        <v>56</v>
      </c>
      <c r="M42">
        <f>VLOOKUP($A42,Crime!$A$2:$H$70,8,0)</f>
        <v>1</v>
      </c>
      <c r="N42">
        <f>VLOOKUP($A42,'Living Environment'!$A$2:$H$70,8,0)</f>
        <v>3</v>
      </c>
      <c r="O42" s="78">
        <f t="shared" si="2"/>
        <v>2</v>
      </c>
      <c r="P42" s="79">
        <f t="shared" si="8"/>
        <v>0</v>
      </c>
      <c r="Q42" s="79">
        <f t="shared" si="8"/>
        <v>2</v>
      </c>
      <c r="R42" s="79">
        <f t="shared" si="8"/>
        <v>0</v>
      </c>
      <c r="S42" s="80">
        <f t="shared" si="8"/>
        <v>1</v>
      </c>
      <c r="T42" s="84">
        <f t="shared" si="13"/>
        <v>0</v>
      </c>
      <c r="U42" s="85">
        <f t="shared" si="13"/>
        <v>0</v>
      </c>
      <c r="V42" s="85">
        <f t="shared" si="13"/>
        <v>0</v>
      </c>
      <c r="W42" s="85">
        <f t="shared" si="13"/>
        <v>0</v>
      </c>
      <c r="X42" s="86">
        <f t="shared" si="13"/>
        <v>0</v>
      </c>
      <c r="Y42" s="69">
        <f t="shared" ref="Y42:AN57" si="16">COUNTIF($D42:$N42,Y$3)</f>
        <v>0</v>
      </c>
      <c r="Z42" s="69">
        <f t="shared" si="16"/>
        <v>0</v>
      </c>
      <c r="AA42" s="69">
        <f t="shared" si="16"/>
        <v>0</v>
      </c>
      <c r="AB42" s="69">
        <f t="shared" si="16"/>
        <v>0</v>
      </c>
      <c r="AC42" s="69">
        <f t="shared" si="16"/>
        <v>0</v>
      </c>
      <c r="AD42" s="69">
        <f t="shared" si="16"/>
        <v>1</v>
      </c>
      <c r="AE42" s="69">
        <f t="shared" si="16"/>
        <v>0</v>
      </c>
      <c r="AF42" s="69">
        <f t="shared" si="16"/>
        <v>0</v>
      </c>
      <c r="AG42" s="69">
        <f t="shared" si="16"/>
        <v>0</v>
      </c>
      <c r="AH42" s="69">
        <f t="shared" si="16"/>
        <v>0</v>
      </c>
      <c r="AI42" s="69">
        <f t="shared" si="16"/>
        <v>1</v>
      </c>
      <c r="AJ42" s="69">
        <f t="shared" si="16"/>
        <v>0</v>
      </c>
      <c r="AK42" s="69">
        <f t="shared" si="16"/>
        <v>0</v>
      </c>
      <c r="AL42" s="69">
        <f t="shared" si="16"/>
        <v>0</v>
      </c>
      <c r="AM42" s="69">
        <f t="shared" si="16"/>
        <v>0</v>
      </c>
      <c r="AN42" s="69">
        <f t="shared" si="16"/>
        <v>0</v>
      </c>
      <c r="AO42" s="69">
        <f t="shared" si="14"/>
        <v>0</v>
      </c>
      <c r="AP42" s="69">
        <f t="shared" si="14"/>
        <v>0</v>
      </c>
      <c r="AQ42" s="69">
        <f t="shared" si="14"/>
        <v>0</v>
      </c>
      <c r="AR42" s="69">
        <f t="shared" si="14"/>
        <v>0</v>
      </c>
      <c r="AS42" s="69">
        <f t="shared" si="14"/>
        <v>0</v>
      </c>
      <c r="AT42" s="69">
        <f t="shared" si="14"/>
        <v>0</v>
      </c>
      <c r="AU42" s="69">
        <f t="shared" si="14"/>
        <v>0</v>
      </c>
      <c r="AV42" s="69">
        <f t="shared" si="14"/>
        <v>0</v>
      </c>
      <c r="AW42" s="69">
        <f t="shared" si="14"/>
        <v>0</v>
      </c>
      <c r="AX42" s="69">
        <f t="shared" si="14"/>
        <v>0</v>
      </c>
      <c r="AY42" s="69">
        <f t="shared" si="14"/>
        <v>1</v>
      </c>
      <c r="AZ42" s="69">
        <f t="shared" si="11"/>
        <v>0</v>
      </c>
      <c r="BA42" s="69">
        <f t="shared" si="11"/>
        <v>0</v>
      </c>
      <c r="BB42" s="69">
        <f t="shared" si="11"/>
        <v>0</v>
      </c>
      <c r="BC42" s="69">
        <f t="shared" si="11"/>
        <v>0</v>
      </c>
      <c r="BD42" s="69">
        <f t="shared" si="11"/>
        <v>0</v>
      </c>
      <c r="BE42" s="69">
        <f t="shared" si="9"/>
        <v>0</v>
      </c>
      <c r="BF42" s="69">
        <f t="shared" si="9"/>
        <v>0</v>
      </c>
      <c r="BG42" s="69">
        <f t="shared" si="9"/>
        <v>0</v>
      </c>
      <c r="BH42" s="69">
        <f t="shared" si="9"/>
        <v>0</v>
      </c>
      <c r="BI42" s="69">
        <f t="shared" si="9"/>
        <v>0</v>
      </c>
      <c r="BJ42" s="69">
        <f t="shared" si="9"/>
        <v>0</v>
      </c>
      <c r="BK42" s="69">
        <f t="shared" si="15"/>
        <v>1</v>
      </c>
      <c r="BL42" s="69">
        <f t="shared" si="15"/>
        <v>0</v>
      </c>
      <c r="BM42" s="69">
        <f t="shared" si="15"/>
        <v>0</v>
      </c>
      <c r="BN42" s="69">
        <f t="shared" si="15"/>
        <v>0</v>
      </c>
      <c r="BO42" s="69">
        <f t="shared" si="15"/>
        <v>0</v>
      </c>
      <c r="BP42" s="69">
        <f t="shared" si="15"/>
        <v>0</v>
      </c>
      <c r="BQ42" s="69">
        <f t="shared" si="15"/>
        <v>0</v>
      </c>
      <c r="BR42" s="69">
        <f t="shared" si="15"/>
        <v>1</v>
      </c>
      <c r="BS42" s="69">
        <f t="shared" si="15"/>
        <v>0</v>
      </c>
      <c r="BT42" s="69">
        <f t="shared" si="15"/>
        <v>1</v>
      </c>
      <c r="BU42" s="69">
        <f t="shared" si="15"/>
        <v>0</v>
      </c>
      <c r="BV42" s="69">
        <f t="shared" si="15"/>
        <v>0</v>
      </c>
      <c r="BW42" s="69">
        <f t="shared" si="15"/>
        <v>0</v>
      </c>
      <c r="BX42" s="69">
        <f t="shared" si="15"/>
        <v>0</v>
      </c>
      <c r="BY42" s="69">
        <f t="shared" si="15"/>
        <v>0</v>
      </c>
      <c r="BZ42" s="69">
        <f t="shared" si="15"/>
        <v>0</v>
      </c>
      <c r="CA42" s="69">
        <f t="shared" si="12"/>
        <v>0</v>
      </c>
      <c r="CB42" s="69">
        <f t="shared" si="10"/>
        <v>0</v>
      </c>
      <c r="CC42" s="69">
        <f t="shared" si="10"/>
        <v>0</v>
      </c>
      <c r="CD42" s="69">
        <f t="shared" si="10"/>
        <v>0</v>
      </c>
      <c r="CE42" s="69">
        <f t="shared" si="10"/>
        <v>0</v>
      </c>
      <c r="CF42" s="69"/>
    </row>
    <row r="43" spans="1:84" x14ac:dyDescent="0.2">
      <c r="A43" s="66" t="s">
        <v>46</v>
      </c>
      <c r="B43" s="67" t="s">
        <v>81</v>
      </c>
      <c r="C43" s="67" t="s">
        <v>86</v>
      </c>
      <c r="D43" s="68">
        <f>VLOOKUP($A43,Income!$A$2:$H$70,8,0)</f>
        <v>9</v>
      </c>
      <c r="E43" s="68">
        <f>VLOOKUP($A43,'Child Inc'!$A$2:$H$70,8,0)</f>
        <v>9</v>
      </c>
      <c r="F43" s="68">
        <f>VLOOKUP($A43,'Elderly Inc'!$A$2:$H$70,8,0)</f>
        <v>15</v>
      </c>
      <c r="G43" s="68">
        <f>VLOOKUP($A43,Employment!$A$2:$H$70,8,0)</f>
        <v>7</v>
      </c>
      <c r="H43" s="68">
        <f>VLOOKUP($A43,'Health Depr &amp; Disability'!$A$2:$H$70,8,0)</f>
        <v>8</v>
      </c>
      <c r="I43" s="68">
        <f>VLOOKUP($A43,'Education Skills &amp; Training'!$A$2:$H$70,8,0)</f>
        <v>8</v>
      </c>
      <c r="J43" s="68">
        <f>VLOOKUP($A43,'Skills Sub-Domain'!$A$2:$H$70,8,0)</f>
        <v>8</v>
      </c>
      <c r="K43" s="68">
        <f>VLOOKUP($A43,'Barriers to Housing &amp; Services'!$A$2:$H$70,8,0)</f>
        <v>35</v>
      </c>
      <c r="L43" s="68">
        <f>VLOOKUP($A43,'Barriers To Hsg Geographical'!$A$2:$H$70,8,0)</f>
        <v>38</v>
      </c>
      <c r="M43" s="68">
        <f>VLOOKUP($A43,Crime!$A$2:$H$70,8,0)</f>
        <v>9</v>
      </c>
      <c r="N43" s="68">
        <f>VLOOKUP($A43,'Living Environment'!$A$2:$H$70,8,0)</f>
        <v>32</v>
      </c>
      <c r="O43" s="75">
        <f t="shared" si="2"/>
        <v>0</v>
      </c>
      <c r="P43" s="76">
        <f t="shared" si="8"/>
        <v>0</v>
      </c>
      <c r="Q43" s="76">
        <f t="shared" si="8"/>
        <v>0</v>
      </c>
      <c r="R43" s="76">
        <f t="shared" si="8"/>
        <v>0</v>
      </c>
      <c r="S43" s="77">
        <f t="shared" si="8"/>
        <v>0</v>
      </c>
      <c r="T43" s="75">
        <f t="shared" si="13"/>
        <v>0</v>
      </c>
      <c r="U43" s="76">
        <f t="shared" si="13"/>
        <v>1</v>
      </c>
      <c r="V43" s="76">
        <f t="shared" si="13"/>
        <v>3</v>
      </c>
      <c r="W43" s="76">
        <f t="shared" si="13"/>
        <v>3</v>
      </c>
      <c r="X43" s="77">
        <f t="shared" si="13"/>
        <v>0</v>
      </c>
      <c r="Y43" s="68">
        <f t="shared" si="16"/>
        <v>0</v>
      </c>
      <c r="Z43" s="68">
        <f t="shared" si="16"/>
        <v>0</v>
      </c>
      <c r="AA43" s="68">
        <f t="shared" si="16"/>
        <v>0</v>
      </c>
      <c r="AB43" s="68">
        <f t="shared" si="16"/>
        <v>0</v>
      </c>
      <c r="AC43" s="68">
        <f t="shared" si="16"/>
        <v>1</v>
      </c>
      <c r="AD43" s="68">
        <f t="shared" si="16"/>
        <v>0</v>
      </c>
      <c r="AE43" s="68">
        <f t="shared" si="16"/>
        <v>0</v>
      </c>
      <c r="AF43" s="68">
        <f t="shared" si="16"/>
        <v>0</v>
      </c>
      <c r="AG43" s="68">
        <f t="shared" si="16"/>
        <v>0</v>
      </c>
      <c r="AH43" s="68">
        <f t="shared" si="16"/>
        <v>0</v>
      </c>
      <c r="AI43" s="68">
        <f t="shared" si="16"/>
        <v>0</v>
      </c>
      <c r="AJ43" s="68">
        <f t="shared" si="16"/>
        <v>0</v>
      </c>
      <c r="AK43" s="68">
        <f t="shared" si="16"/>
        <v>0</v>
      </c>
      <c r="AL43" s="68">
        <f t="shared" si="16"/>
        <v>0</v>
      </c>
      <c r="AM43" s="68">
        <f t="shared" si="16"/>
        <v>0</v>
      </c>
      <c r="AN43" s="68">
        <f t="shared" si="16"/>
        <v>0</v>
      </c>
      <c r="AO43" s="68">
        <f t="shared" si="14"/>
        <v>0</v>
      </c>
      <c r="AP43" s="68">
        <f t="shared" si="14"/>
        <v>0</v>
      </c>
      <c r="AQ43" s="68">
        <f t="shared" si="14"/>
        <v>0</v>
      </c>
      <c r="AR43" s="68">
        <f t="shared" si="14"/>
        <v>0</v>
      </c>
      <c r="AS43" s="68">
        <f t="shared" si="14"/>
        <v>0</v>
      </c>
      <c r="AT43" s="68">
        <f t="shared" si="14"/>
        <v>1</v>
      </c>
      <c r="AU43" s="68">
        <f t="shared" si="14"/>
        <v>0</v>
      </c>
      <c r="AV43" s="68">
        <f t="shared" si="14"/>
        <v>0</v>
      </c>
      <c r="AW43" s="68">
        <f t="shared" si="14"/>
        <v>1</v>
      </c>
      <c r="AX43" s="68">
        <f t="shared" si="14"/>
        <v>0</v>
      </c>
      <c r="AY43" s="68">
        <f t="shared" si="14"/>
        <v>0</v>
      </c>
      <c r="AZ43" s="68">
        <f t="shared" si="11"/>
        <v>1</v>
      </c>
      <c r="BA43" s="68">
        <f t="shared" si="11"/>
        <v>0</v>
      </c>
      <c r="BB43" s="68">
        <f t="shared" si="11"/>
        <v>0</v>
      </c>
      <c r="BC43" s="68">
        <f t="shared" si="11"/>
        <v>0</v>
      </c>
      <c r="BD43" s="68">
        <f t="shared" si="11"/>
        <v>0</v>
      </c>
      <c r="BE43" s="68">
        <f t="shared" si="9"/>
        <v>0</v>
      </c>
      <c r="BF43" s="68">
        <f t="shared" si="9"/>
        <v>0</v>
      </c>
      <c r="BG43" s="68">
        <f t="shared" si="9"/>
        <v>0</v>
      </c>
      <c r="BH43" s="68">
        <f t="shared" si="9"/>
        <v>0</v>
      </c>
      <c r="BI43" s="68">
        <f t="shared" si="9"/>
        <v>0</v>
      </c>
      <c r="BJ43" s="68">
        <f t="shared" si="9"/>
        <v>0</v>
      </c>
      <c r="BK43" s="68">
        <f t="shared" si="15"/>
        <v>0</v>
      </c>
      <c r="BL43" s="68">
        <f t="shared" si="15"/>
        <v>0</v>
      </c>
      <c r="BM43" s="68">
        <f t="shared" si="15"/>
        <v>0</v>
      </c>
      <c r="BN43" s="68">
        <f t="shared" si="15"/>
        <v>0</v>
      </c>
      <c r="BO43" s="68">
        <f t="shared" si="15"/>
        <v>0</v>
      </c>
      <c r="BP43" s="68">
        <f t="shared" si="15"/>
        <v>0</v>
      </c>
      <c r="BQ43" s="68">
        <f t="shared" si="15"/>
        <v>0</v>
      </c>
      <c r="BR43" s="68">
        <f t="shared" si="15"/>
        <v>0</v>
      </c>
      <c r="BS43" s="68">
        <f t="shared" si="15"/>
        <v>0</v>
      </c>
      <c r="BT43" s="68">
        <f t="shared" si="15"/>
        <v>0</v>
      </c>
      <c r="BU43" s="68">
        <f t="shared" si="15"/>
        <v>0</v>
      </c>
      <c r="BV43" s="68">
        <f t="shared" si="15"/>
        <v>0</v>
      </c>
      <c r="BW43" s="68">
        <f t="shared" si="15"/>
        <v>0</v>
      </c>
      <c r="BX43" s="68">
        <f t="shared" si="15"/>
        <v>0</v>
      </c>
      <c r="BY43" s="68">
        <f t="shared" si="15"/>
        <v>0</v>
      </c>
      <c r="BZ43" s="68">
        <f t="shared" si="15"/>
        <v>0</v>
      </c>
      <c r="CA43" s="68">
        <f t="shared" si="12"/>
        <v>0</v>
      </c>
      <c r="CB43" s="68">
        <f t="shared" si="10"/>
        <v>0</v>
      </c>
      <c r="CC43" s="68">
        <f t="shared" si="10"/>
        <v>0</v>
      </c>
      <c r="CD43" s="68">
        <f t="shared" si="10"/>
        <v>0</v>
      </c>
      <c r="CE43" s="68">
        <f t="shared" si="10"/>
        <v>0</v>
      </c>
      <c r="CF43" s="69"/>
    </row>
    <row r="44" spans="1:84" x14ac:dyDescent="0.2">
      <c r="A44" s="66" t="s">
        <v>45</v>
      </c>
      <c r="B44" s="67" t="s">
        <v>81</v>
      </c>
      <c r="C44" s="67" t="s">
        <v>94</v>
      </c>
      <c r="D44" s="68">
        <f>VLOOKUP($A44,Income!$A$2:$H$70,8,0)</f>
        <v>14</v>
      </c>
      <c r="E44" s="68">
        <f>VLOOKUP($A44,'Child Inc'!$A$2:$H$70,8,0)</f>
        <v>13</v>
      </c>
      <c r="F44" s="68">
        <f>VLOOKUP($A44,'Elderly Inc'!$A$2:$H$70,8,0)</f>
        <v>5</v>
      </c>
      <c r="G44" s="68">
        <f>VLOOKUP($A44,Employment!$A$2:$H$70,8,0)</f>
        <v>11</v>
      </c>
      <c r="H44" s="68">
        <f>VLOOKUP($A44,'Health Depr &amp; Disability'!$A$2:$H$70,8,0)</f>
        <v>12</v>
      </c>
      <c r="I44" s="68">
        <f>VLOOKUP($A44,'Education Skills &amp; Training'!$A$2:$H$70,8,0)</f>
        <v>15</v>
      </c>
      <c r="J44" s="68">
        <f>VLOOKUP($A44,'Skills Sub-Domain'!$A$2:$H$70,8,0)</f>
        <v>27</v>
      </c>
      <c r="K44" s="68">
        <f>VLOOKUP($A44,'Barriers to Housing &amp; Services'!$A$2:$H$70,8,0)</f>
        <v>56</v>
      </c>
      <c r="L44" s="68">
        <f>VLOOKUP($A44,'Barriers To Hsg Geographical'!$A$2:$H$70,8,0)</f>
        <v>55</v>
      </c>
      <c r="M44" s="68">
        <f>VLOOKUP($A44,Crime!$A$2:$H$70,8,0)</f>
        <v>4</v>
      </c>
      <c r="N44" s="68">
        <f>VLOOKUP($A44,'Living Environment'!$A$2:$H$70,8,0)</f>
        <v>22</v>
      </c>
      <c r="O44" s="75">
        <f t="shared" si="2"/>
        <v>0</v>
      </c>
      <c r="P44" s="76">
        <f t="shared" si="8"/>
        <v>0</v>
      </c>
      <c r="Q44" s="76">
        <f t="shared" si="8"/>
        <v>0</v>
      </c>
      <c r="R44" s="76">
        <f t="shared" si="8"/>
        <v>1</v>
      </c>
      <c r="S44" s="77">
        <f t="shared" si="8"/>
        <v>1</v>
      </c>
      <c r="T44" s="75">
        <f t="shared" si="13"/>
        <v>0</v>
      </c>
      <c r="U44" s="76">
        <f t="shared" si="13"/>
        <v>0</v>
      </c>
      <c r="V44" s="76">
        <f t="shared" si="13"/>
        <v>0</v>
      </c>
      <c r="W44" s="76">
        <f t="shared" si="13"/>
        <v>0</v>
      </c>
      <c r="X44" s="77">
        <f t="shared" si="13"/>
        <v>0</v>
      </c>
      <c r="Y44" s="68">
        <f t="shared" si="16"/>
        <v>1</v>
      </c>
      <c r="Z44" s="68">
        <f t="shared" si="16"/>
        <v>1</v>
      </c>
      <c r="AA44" s="68">
        <f t="shared" si="16"/>
        <v>1</v>
      </c>
      <c r="AB44" s="68">
        <f t="shared" si="16"/>
        <v>1</v>
      </c>
      <c r="AC44" s="68">
        <f t="shared" si="16"/>
        <v>1</v>
      </c>
      <c r="AD44" s="68">
        <f t="shared" si="16"/>
        <v>0</v>
      </c>
      <c r="AE44" s="68">
        <f t="shared" si="16"/>
        <v>0</v>
      </c>
      <c r="AF44" s="68">
        <f t="shared" si="16"/>
        <v>0</v>
      </c>
      <c r="AG44" s="68">
        <f t="shared" si="16"/>
        <v>0</v>
      </c>
      <c r="AH44" s="68">
        <f t="shared" si="16"/>
        <v>0</v>
      </c>
      <c r="AI44" s="68">
        <f t="shared" si="16"/>
        <v>0</v>
      </c>
      <c r="AJ44" s="68">
        <f t="shared" si="16"/>
        <v>1</v>
      </c>
      <c r="AK44" s="68">
        <f t="shared" si="16"/>
        <v>0</v>
      </c>
      <c r="AL44" s="68">
        <f t="shared" si="16"/>
        <v>0</v>
      </c>
      <c r="AM44" s="68">
        <f t="shared" si="16"/>
        <v>0</v>
      </c>
      <c r="AN44" s="68">
        <f t="shared" si="16"/>
        <v>0</v>
      </c>
      <c r="AO44" s="68">
        <f t="shared" si="14"/>
        <v>1</v>
      </c>
      <c r="AP44" s="68">
        <f t="shared" si="14"/>
        <v>0</v>
      </c>
      <c r="AQ44" s="68">
        <f t="shared" si="14"/>
        <v>0</v>
      </c>
      <c r="AR44" s="68">
        <f t="shared" si="14"/>
        <v>0</v>
      </c>
      <c r="AS44" s="68">
        <f t="shared" si="14"/>
        <v>0</v>
      </c>
      <c r="AT44" s="68">
        <f t="shared" si="14"/>
        <v>0</v>
      </c>
      <c r="AU44" s="68">
        <f t="shared" si="14"/>
        <v>0</v>
      </c>
      <c r="AV44" s="68">
        <f t="shared" si="14"/>
        <v>0</v>
      </c>
      <c r="AW44" s="68">
        <f t="shared" si="14"/>
        <v>0</v>
      </c>
      <c r="AX44" s="68">
        <f t="shared" si="14"/>
        <v>0</v>
      </c>
      <c r="AY44" s="68">
        <f t="shared" si="14"/>
        <v>0</v>
      </c>
      <c r="AZ44" s="68">
        <f t="shared" si="11"/>
        <v>0</v>
      </c>
      <c r="BA44" s="68">
        <f t="shared" si="11"/>
        <v>0</v>
      </c>
      <c r="BB44" s="68">
        <f t="shared" si="11"/>
        <v>0</v>
      </c>
      <c r="BC44" s="68">
        <f t="shared" si="11"/>
        <v>0</v>
      </c>
      <c r="BD44" s="68">
        <f t="shared" si="11"/>
        <v>0</v>
      </c>
      <c r="BE44" s="68">
        <f t="shared" si="9"/>
        <v>0</v>
      </c>
      <c r="BF44" s="68">
        <f t="shared" si="9"/>
        <v>0</v>
      </c>
      <c r="BG44" s="68">
        <f t="shared" si="9"/>
        <v>0</v>
      </c>
      <c r="BH44" s="68">
        <f t="shared" si="9"/>
        <v>0</v>
      </c>
      <c r="BI44" s="68">
        <f t="shared" si="9"/>
        <v>0</v>
      </c>
      <c r="BJ44" s="68">
        <f t="shared" si="9"/>
        <v>0</v>
      </c>
      <c r="BK44" s="68">
        <f t="shared" si="15"/>
        <v>0</v>
      </c>
      <c r="BL44" s="68">
        <f t="shared" si="15"/>
        <v>0</v>
      </c>
      <c r="BM44" s="68">
        <f t="shared" si="15"/>
        <v>0</v>
      </c>
      <c r="BN44" s="68">
        <f t="shared" si="15"/>
        <v>0</v>
      </c>
      <c r="BO44" s="68">
        <f t="shared" si="15"/>
        <v>0</v>
      </c>
      <c r="BP44" s="68">
        <f t="shared" si="15"/>
        <v>0</v>
      </c>
      <c r="BQ44" s="68">
        <f t="shared" si="15"/>
        <v>1</v>
      </c>
      <c r="BR44" s="68">
        <f t="shared" si="15"/>
        <v>1</v>
      </c>
      <c r="BS44" s="68">
        <f t="shared" si="15"/>
        <v>0</v>
      </c>
      <c r="BT44" s="68">
        <f t="shared" si="15"/>
        <v>0</v>
      </c>
      <c r="BU44" s="68">
        <f t="shared" si="15"/>
        <v>0</v>
      </c>
      <c r="BV44" s="68">
        <f t="shared" si="15"/>
        <v>0</v>
      </c>
      <c r="BW44" s="68">
        <f t="shared" si="15"/>
        <v>0</v>
      </c>
      <c r="BX44" s="68">
        <f t="shared" si="15"/>
        <v>0</v>
      </c>
      <c r="BY44" s="68">
        <f t="shared" si="15"/>
        <v>0</v>
      </c>
      <c r="BZ44" s="68">
        <f t="shared" si="15"/>
        <v>0</v>
      </c>
      <c r="CA44" s="68">
        <f t="shared" si="12"/>
        <v>0</v>
      </c>
      <c r="CB44" s="68">
        <f t="shared" si="10"/>
        <v>0</v>
      </c>
      <c r="CC44" s="68">
        <f t="shared" si="10"/>
        <v>0</v>
      </c>
      <c r="CD44" s="68">
        <f t="shared" si="10"/>
        <v>0</v>
      </c>
      <c r="CE44" s="68">
        <f t="shared" si="10"/>
        <v>0</v>
      </c>
      <c r="CF44" s="69"/>
    </row>
    <row r="45" spans="1:84" x14ac:dyDescent="0.2">
      <c r="A45" s="66" t="s">
        <v>43</v>
      </c>
      <c r="B45" s="67" t="s">
        <v>81</v>
      </c>
      <c r="C45" s="67" t="s">
        <v>235</v>
      </c>
      <c r="D45" s="68">
        <f>VLOOKUP($A45,Income!$A$2:$H$70,8,0)</f>
        <v>11</v>
      </c>
      <c r="E45" s="68">
        <f>VLOOKUP($A45,'Child Inc'!$A$2:$H$70,8,0)</f>
        <v>10</v>
      </c>
      <c r="F45" s="68">
        <f>VLOOKUP($A45,'Elderly Inc'!$A$2:$H$70,8,0)</f>
        <v>8</v>
      </c>
      <c r="G45" s="68">
        <f>VLOOKUP($A45,Employment!$A$2:$H$70,8,0)</f>
        <v>9</v>
      </c>
      <c r="H45" s="68">
        <f>VLOOKUP($A45,'Health Depr &amp; Disability'!$A$2:$H$70,8,0)</f>
        <v>7</v>
      </c>
      <c r="I45" s="68">
        <f>VLOOKUP($A45,'Education Skills &amp; Training'!$A$2:$H$70,8,0)</f>
        <v>7</v>
      </c>
      <c r="J45" s="68">
        <f>VLOOKUP($A45,'Skills Sub-Domain'!$A$2:$H$70,8,0)</f>
        <v>11</v>
      </c>
      <c r="K45" s="68">
        <f>VLOOKUP($A45,'Barriers to Housing &amp; Services'!$A$2:$H$70,8,0)</f>
        <v>63</v>
      </c>
      <c r="L45" s="68">
        <f>VLOOKUP($A45,'Barriers To Hsg Geographical'!$A$2:$H$70,8,0)</f>
        <v>65</v>
      </c>
      <c r="M45" s="68">
        <f>VLOOKUP($A45,Crime!$A$2:$H$70,8,0)</f>
        <v>22</v>
      </c>
      <c r="N45" s="68">
        <f>VLOOKUP($A45,'Living Environment'!$A$2:$H$70,8,0)</f>
        <v>17</v>
      </c>
      <c r="O45" s="75">
        <f t="shared" si="2"/>
        <v>0</v>
      </c>
      <c r="P45" s="76">
        <f t="shared" si="8"/>
        <v>0</v>
      </c>
      <c r="Q45" s="76">
        <f t="shared" si="8"/>
        <v>0</v>
      </c>
      <c r="R45" s="76">
        <f t="shared" si="8"/>
        <v>0</v>
      </c>
      <c r="S45" s="77">
        <f t="shared" si="8"/>
        <v>0</v>
      </c>
      <c r="T45" s="75">
        <f t="shared" si="13"/>
        <v>0</v>
      </c>
      <c r="U45" s="76">
        <f t="shared" si="13"/>
        <v>2</v>
      </c>
      <c r="V45" s="76">
        <f t="shared" si="13"/>
        <v>1</v>
      </c>
      <c r="W45" s="76">
        <f t="shared" si="13"/>
        <v>1</v>
      </c>
      <c r="X45" s="77">
        <f t="shared" si="13"/>
        <v>1</v>
      </c>
      <c r="Y45" s="68">
        <f t="shared" si="16"/>
        <v>2</v>
      </c>
      <c r="Z45" s="68">
        <f t="shared" si="16"/>
        <v>0</v>
      </c>
      <c r="AA45" s="68">
        <f t="shared" si="16"/>
        <v>0</v>
      </c>
      <c r="AB45" s="68">
        <f t="shared" si="16"/>
        <v>0</v>
      </c>
      <c r="AC45" s="68">
        <f t="shared" si="16"/>
        <v>0</v>
      </c>
      <c r="AD45" s="68">
        <f t="shared" si="16"/>
        <v>0</v>
      </c>
      <c r="AE45" s="68">
        <f t="shared" si="16"/>
        <v>1</v>
      </c>
      <c r="AF45" s="68">
        <f t="shared" si="16"/>
        <v>0</v>
      </c>
      <c r="AG45" s="68">
        <f t="shared" si="16"/>
        <v>0</v>
      </c>
      <c r="AH45" s="68">
        <f t="shared" si="16"/>
        <v>0</v>
      </c>
      <c r="AI45" s="68">
        <f t="shared" si="16"/>
        <v>0</v>
      </c>
      <c r="AJ45" s="68">
        <f t="shared" si="16"/>
        <v>1</v>
      </c>
      <c r="AK45" s="68">
        <f t="shared" si="16"/>
        <v>0</v>
      </c>
      <c r="AL45" s="68">
        <f t="shared" si="16"/>
        <v>0</v>
      </c>
      <c r="AM45" s="68">
        <f t="shared" si="16"/>
        <v>0</v>
      </c>
      <c r="AN45" s="68">
        <f t="shared" si="16"/>
        <v>0</v>
      </c>
      <c r="AO45" s="68">
        <f t="shared" si="14"/>
        <v>0</v>
      </c>
      <c r="AP45" s="68">
        <f t="shared" si="14"/>
        <v>0</v>
      </c>
      <c r="AQ45" s="68">
        <f t="shared" si="14"/>
        <v>0</v>
      </c>
      <c r="AR45" s="68">
        <f t="shared" si="14"/>
        <v>0</v>
      </c>
      <c r="AS45" s="68">
        <f t="shared" si="14"/>
        <v>0</v>
      </c>
      <c r="AT45" s="68">
        <f t="shared" si="14"/>
        <v>0</v>
      </c>
      <c r="AU45" s="68">
        <f t="shared" si="14"/>
        <v>0</v>
      </c>
      <c r="AV45" s="68">
        <f t="shared" si="14"/>
        <v>0</v>
      </c>
      <c r="AW45" s="68">
        <f t="shared" si="14"/>
        <v>0</v>
      </c>
      <c r="AX45" s="68">
        <f t="shared" si="14"/>
        <v>0</v>
      </c>
      <c r="AY45" s="68">
        <f t="shared" si="14"/>
        <v>0</v>
      </c>
      <c r="AZ45" s="68">
        <f t="shared" si="11"/>
        <v>0</v>
      </c>
      <c r="BA45" s="68">
        <f t="shared" si="11"/>
        <v>0</v>
      </c>
      <c r="BB45" s="68">
        <f t="shared" si="11"/>
        <v>0</v>
      </c>
      <c r="BC45" s="68">
        <f t="shared" si="11"/>
        <v>0</v>
      </c>
      <c r="BD45" s="68">
        <f t="shared" si="11"/>
        <v>0</v>
      </c>
      <c r="BE45" s="68">
        <f t="shared" si="9"/>
        <v>0</v>
      </c>
      <c r="BF45" s="68">
        <f t="shared" si="9"/>
        <v>0</v>
      </c>
      <c r="BG45" s="68">
        <f t="shared" si="9"/>
        <v>0</v>
      </c>
      <c r="BH45" s="68">
        <f t="shared" si="9"/>
        <v>0</v>
      </c>
      <c r="BI45" s="68">
        <f t="shared" si="9"/>
        <v>0</v>
      </c>
      <c r="BJ45" s="68">
        <f t="shared" si="9"/>
        <v>0</v>
      </c>
      <c r="BK45" s="68">
        <f t="shared" si="15"/>
        <v>0</v>
      </c>
      <c r="BL45" s="68">
        <f t="shared" si="15"/>
        <v>0</v>
      </c>
      <c r="BM45" s="68">
        <f t="shared" si="15"/>
        <v>0</v>
      </c>
      <c r="BN45" s="68">
        <f t="shared" si="15"/>
        <v>0</v>
      </c>
      <c r="BO45" s="68">
        <f t="shared" si="15"/>
        <v>0</v>
      </c>
      <c r="BP45" s="68">
        <f t="shared" si="15"/>
        <v>0</v>
      </c>
      <c r="BQ45" s="68">
        <f t="shared" si="15"/>
        <v>0</v>
      </c>
      <c r="BR45" s="68">
        <f t="shared" si="15"/>
        <v>0</v>
      </c>
      <c r="BS45" s="68">
        <f t="shared" si="15"/>
        <v>0</v>
      </c>
      <c r="BT45" s="68">
        <f t="shared" si="15"/>
        <v>0</v>
      </c>
      <c r="BU45" s="68">
        <f t="shared" si="15"/>
        <v>0</v>
      </c>
      <c r="BV45" s="68">
        <f t="shared" si="15"/>
        <v>0</v>
      </c>
      <c r="BW45" s="68">
        <f t="shared" si="15"/>
        <v>0</v>
      </c>
      <c r="BX45" s="68">
        <f t="shared" si="15"/>
        <v>0</v>
      </c>
      <c r="BY45" s="68">
        <f t="shared" si="15"/>
        <v>1</v>
      </c>
      <c r="BZ45" s="68">
        <f t="shared" si="15"/>
        <v>0</v>
      </c>
      <c r="CA45" s="68">
        <f t="shared" si="12"/>
        <v>1</v>
      </c>
      <c r="CB45" s="68">
        <f t="shared" si="10"/>
        <v>0</v>
      </c>
      <c r="CC45" s="68">
        <f t="shared" si="10"/>
        <v>0</v>
      </c>
      <c r="CD45" s="68">
        <f t="shared" si="10"/>
        <v>0</v>
      </c>
      <c r="CE45" s="68">
        <f t="shared" si="10"/>
        <v>0</v>
      </c>
      <c r="CF45" s="69"/>
    </row>
    <row r="46" spans="1:84" x14ac:dyDescent="0.2">
      <c r="A46" s="66" t="s">
        <v>44</v>
      </c>
      <c r="B46" s="67" t="s">
        <v>81</v>
      </c>
      <c r="C46" s="67" t="s">
        <v>234</v>
      </c>
      <c r="D46" s="68">
        <f>VLOOKUP($A46,Income!$A$2:$H$70,8,0)</f>
        <v>2</v>
      </c>
      <c r="E46" s="68">
        <f>VLOOKUP($A46,'Child Inc'!$A$2:$H$70,8,0)</f>
        <v>4</v>
      </c>
      <c r="F46" s="68">
        <f>VLOOKUP($A46,'Elderly Inc'!$A$2:$H$70,8,0)</f>
        <v>6</v>
      </c>
      <c r="G46" s="68">
        <f>VLOOKUP($A46,Employment!$A$2:$H$70,8,0)</f>
        <v>1</v>
      </c>
      <c r="H46" s="68">
        <f>VLOOKUP($A46,'Health Depr &amp; Disability'!$A$2:$H$70,8,0)</f>
        <v>1</v>
      </c>
      <c r="I46" s="68">
        <f>VLOOKUP($A46,'Education Skills &amp; Training'!$A$2:$H$70,8,0)</f>
        <v>2</v>
      </c>
      <c r="J46" s="68">
        <f>VLOOKUP($A46,'Skills Sub-Domain'!$A$2:$H$70,8,0)</f>
        <v>4</v>
      </c>
      <c r="K46" s="68">
        <f>VLOOKUP($A46,'Barriers to Housing &amp; Services'!$A$2:$H$70,8,0)</f>
        <v>60</v>
      </c>
      <c r="L46" s="68">
        <f>VLOOKUP($A46,'Barriers To Hsg Geographical'!$A$2:$H$70,8,0)</f>
        <v>63</v>
      </c>
      <c r="M46" s="68">
        <f>VLOOKUP($A46,Crime!$A$2:$H$70,8,0)</f>
        <v>10</v>
      </c>
      <c r="N46" s="68">
        <f>VLOOKUP($A46,'Living Environment'!$A$2:$H$70,8,0)</f>
        <v>8</v>
      </c>
      <c r="O46" s="75">
        <f t="shared" si="2"/>
        <v>2</v>
      </c>
      <c r="P46" s="76">
        <f t="shared" si="8"/>
        <v>2</v>
      </c>
      <c r="Q46" s="76">
        <f t="shared" si="8"/>
        <v>0</v>
      </c>
      <c r="R46" s="76">
        <f t="shared" si="8"/>
        <v>2</v>
      </c>
      <c r="S46" s="77">
        <f t="shared" si="8"/>
        <v>0</v>
      </c>
      <c r="T46" s="75">
        <f t="shared" si="13"/>
        <v>1</v>
      </c>
      <c r="U46" s="76">
        <f t="shared" si="13"/>
        <v>0</v>
      </c>
      <c r="V46" s="76">
        <f t="shared" si="13"/>
        <v>1</v>
      </c>
      <c r="W46" s="76">
        <f t="shared" si="13"/>
        <v>0</v>
      </c>
      <c r="X46" s="77">
        <f t="shared" si="13"/>
        <v>1</v>
      </c>
      <c r="Y46" s="68">
        <f t="shared" si="16"/>
        <v>0</v>
      </c>
      <c r="Z46" s="68">
        <f t="shared" si="16"/>
        <v>0</v>
      </c>
      <c r="AA46" s="68">
        <f t="shared" si="16"/>
        <v>0</v>
      </c>
      <c r="AB46" s="68">
        <f t="shared" si="16"/>
        <v>0</v>
      </c>
      <c r="AC46" s="68">
        <f t="shared" si="16"/>
        <v>0</v>
      </c>
      <c r="AD46" s="68">
        <f t="shared" si="16"/>
        <v>0</v>
      </c>
      <c r="AE46" s="68">
        <f t="shared" si="16"/>
        <v>0</v>
      </c>
      <c r="AF46" s="68">
        <f t="shared" si="16"/>
        <v>0</v>
      </c>
      <c r="AG46" s="68">
        <f t="shared" si="16"/>
        <v>0</v>
      </c>
      <c r="AH46" s="68">
        <f t="shared" si="16"/>
        <v>0</v>
      </c>
      <c r="AI46" s="68">
        <f t="shared" si="16"/>
        <v>0</v>
      </c>
      <c r="AJ46" s="68">
        <f t="shared" si="16"/>
        <v>0</v>
      </c>
      <c r="AK46" s="68">
        <f t="shared" si="16"/>
        <v>0</v>
      </c>
      <c r="AL46" s="68">
        <f t="shared" si="16"/>
        <v>0</v>
      </c>
      <c r="AM46" s="68">
        <f t="shared" si="16"/>
        <v>0</v>
      </c>
      <c r="AN46" s="68">
        <f t="shared" si="16"/>
        <v>0</v>
      </c>
      <c r="AO46" s="68">
        <f t="shared" si="14"/>
        <v>0</v>
      </c>
      <c r="AP46" s="68">
        <f t="shared" si="14"/>
        <v>0</v>
      </c>
      <c r="AQ46" s="68">
        <f t="shared" si="14"/>
        <v>0</v>
      </c>
      <c r="AR46" s="68">
        <f t="shared" si="14"/>
        <v>0</v>
      </c>
      <c r="AS46" s="68">
        <f t="shared" si="14"/>
        <v>0</v>
      </c>
      <c r="AT46" s="68">
        <f t="shared" si="14"/>
        <v>0</v>
      </c>
      <c r="AU46" s="68">
        <f t="shared" si="14"/>
        <v>0</v>
      </c>
      <c r="AV46" s="68">
        <f t="shared" si="14"/>
        <v>0</v>
      </c>
      <c r="AW46" s="68">
        <f t="shared" si="14"/>
        <v>0</v>
      </c>
      <c r="AX46" s="68">
        <f t="shared" si="14"/>
        <v>0</v>
      </c>
      <c r="AY46" s="68">
        <f t="shared" si="14"/>
        <v>0</v>
      </c>
      <c r="AZ46" s="68">
        <f t="shared" si="11"/>
        <v>0</v>
      </c>
      <c r="BA46" s="68">
        <f t="shared" si="11"/>
        <v>0</v>
      </c>
      <c r="BB46" s="68">
        <f t="shared" si="11"/>
        <v>0</v>
      </c>
      <c r="BC46" s="68">
        <f t="shared" si="11"/>
        <v>0</v>
      </c>
      <c r="BD46" s="68">
        <f t="shared" si="11"/>
        <v>0</v>
      </c>
      <c r="BE46" s="68">
        <f t="shared" si="9"/>
        <v>0</v>
      </c>
      <c r="BF46" s="68">
        <f t="shared" si="9"/>
        <v>0</v>
      </c>
      <c r="BG46" s="68">
        <f t="shared" si="9"/>
        <v>0</v>
      </c>
      <c r="BH46" s="68">
        <f t="shared" si="9"/>
        <v>0</v>
      </c>
      <c r="BI46" s="68">
        <f t="shared" si="9"/>
        <v>0</v>
      </c>
      <c r="BJ46" s="68">
        <f t="shared" si="9"/>
        <v>0</v>
      </c>
      <c r="BK46" s="68">
        <f t="shared" si="15"/>
        <v>0</v>
      </c>
      <c r="BL46" s="68">
        <f t="shared" si="15"/>
        <v>0</v>
      </c>
      <c r="BM46" s="68">
        <f t="shared" si="15"/>
        <v>0</v>
      </c>
      <c r="BN46" s="68">
        <f t="shared" si="15"/>
        <v>0</v>
      </c>
      <c r="BO46" s="68">
        <f t="shared" si="15"/>
        <v>0</v>
      </c>
      <c r="BP46" s="68">
        <f t="shared" si="15"/>
        <v>0</v>
      </c>
      <c r="BQ46" s="68">
        <f t="shared" si="15"/>
        <v>0</v>
      </c>
      <c r="BR46" s="68">
        <f t="shared" si="15"/>
        <v>0</v>
      </c>
      <c r="BS46" s="68">
        <f t="shared" si="15"/>
        <v>0</v>
      </c>
      <c r="BT46" s="68">
        <f t="shared" si="15"/>
        <v>0</v>
      </c>
      <c r="BU46" s="68">
        <f t="shared" si="15"/>
        <v>0</v>
      </c>
      <c r="BV46" s="68">
        <f t="shared" si="15"/>
        <v>1</v>
      </c>
      <c r="BW46" s="68">
        <f t="shared" si="15"/>
        <v>0</v>
      </c>
      <c r="BX46" s="68">
        <f t="shared" si="15"/>
        <v>0</v>
      </c>
      <c r="BY46" s="68">
        <f t="shared" si="15"/>
        <v>1</v>
      </c>
      <c r="BZ46" s="68">
        <f t="shared" si="15"/>
        <v>0</v>
      </c>
      <c r="CA46" s="68">
        <f t="shared" si="12"/>
        <v>0</v>
      </c>
      <c r="CB46" s="68">
        <f t="shared" si="10"/>
        <v>0</v>
      </c>
      <c r="CC46" s="68">
        <f t="shared" si="10"/>
        <v>0</v>
      </c>
      <c r="CD46" s="68">
        <f t="shared" si="10"/>
        <v>0</v>
      </c>
      <c r="CE46" s="68">
        <f t="shared" si="10"/>
        <v>0</v>
      </c>
      <c r="CF46" s="69"/>
    </row>
    <row r="47" spans="1:84" x14ac:dyDescent="0.2">
      <c r="A47" s="64" t="s">
        <v>47</v>
      </c>
      <c r="B47" s="65" t="s">
        <v>79</v>
      </c>
      <c r="C47" s="65" t="s">
        <v>138</v>
      </c>
      <c r="D47">
        <f>VLOOKUP($A47,Income!$A$2:$H$70,8,0)</f>
        <v>32</v>
      </c>
      <c r="E47">
        <f>VLOOKUP($A47,'Child Inc'!$A$2:$H$70,8,0)</f>
        <v>17</v>
      </c>
      <c r="F47">
        <f>VLOOKUP($A47,'Elderly Inc'!$A$2:$H$70,8,0)</f>
        <v>63</v>
      </c>
      <c r="G47">
        <f>VLOOKUP($A47,Employment!$A$2:$H$70,8,0)</f>
        <v>24</v>
      </c>
      <c r="H47">
        <f>VLOOKUP($A47,'Health Depr &amp; Disability'!$A$2:$H$70,8,0)</f>
        <v>42</v>
      </c>
      <c r="I47">
        <f>VLOOKUP($A47,'Education Skills &amp; Training'!$A$2:$H$70,8,0)</f>
        <v>28</v>
      </c>
      <c r="J47">
        <f>VLOOKUP($A47,'Skills Sub-Domain'!$A$2:$H$70,8,0)</f>
        <v>21</v>
      </c>
      <c r="K47">
        <f>VLOOKUP($A47,'Barriers to Housing &amp; Services'!$A$2:$H$70,8,0)</f>
        <v>47</v>
      </c>
      <c r="L47">
        <f>VLOOKUP($A47,'Barriers To Hsg Geographical'!$A$2:$H$70,8,0)</f>
        <v>43</v>
      </c>
      <c r="M47">
        <f>VLOOKUP($A47,Crime!$A$2:$H$70,8,0)</f>
        <v>42</v>
      </c>
      <c r="N47">
        <f>VLOOKUP($A47,'Living Environment'!$A$2:$H$70,8,0)</f>
        <v>65</v>
      </c>
      <c r="O47" s="78">
        <f t="shared" si="2"/>
        <v>0</v>
      </c>
      <c r="P47" s="79">
        <f t="shared" si="8"/>
        <v>0</v>
      </c>
      <c r="Q47" s="79">
        <f t="shared" si="8"/>
        <v>0</v>
      </c>
      <c r="R47" s="79">
        <f t="shared" si="8"/>
        <v>0</v>
      </c>
      <c r="S47" s="80">
        <f t="shared" si="8"/>
        <v>0</v>
      </c>
      <c r="T47" s="84">
        <f t="shared" si="13"/>
        <v>0</v>
      </c>
      <c r="U47" s="85">
        <f t="shared" si="13"/>
        <v>0</v>
      </c>
      <c r="V47" s="85">
        <f t="shared" si="13"/>
        <v>0</v>
      </c>
      <c r="W47" s="85">
        <f t="shared" si="13"/>
        <v>0</v>
      </c>
      <c r="X47" s="86">
        <f t="shared" si="13"/>
        <v>0</v>
      </c>
      <c r="Y47" s="69">
        <f t="shared" si="16"/>
        <v>0</v>
      </c>
      <c r="Z47" s="69">
        <f t="shared" si="16"/>
        <v>0</v>
      </c>
      <c r="AA47" s="69">
        <f t="shared" si="16"/>
        <v>0</v>
      </c>
      <c r="AB47" s="69">
        <f t="shared" si="16"/>
        <v>0</v>
      </c>
      <c r="AC47" s="69">
        <f t="shared" si="16"/>
        <v>0</v>
      </c>
      <c r="AD47" s="69">
        <f t="shared" si="16"/>
        <v>0</v>
      </c>
      <c r="AE47" s="69">
        <f t="shared" si="16"/>
        <v>1</v>
      </c>
      <c r="AF47" s="69">
        <f t="shared" si="16"/>
        <v>0</v>
      </c>
      <c r="AG47" s="69">
        <f t="shared" si="16"/>
        <v>0</v>
      </c>
      <c r="AH47" s="69">
        <f t="shared" si="16"/>
        <v>0</v>
      </c>
      <c r="AI47" s="69">
        <f t="shared" si="16"/>
        <v>1</v>
      </c>
      <c r="AJ47" s="69">
        <f t="shared" si="16"/>
        <v>0</v>
      </c>
      <c r="AK47" s="69">
        <f t="shared" si="16"/>
        <v>0</v>
      </c>
      <c r="AL47" s="69">
        <f t="shared" si="16"/>
        <v>1</v>
      </c>
      <c r="AM47" s="69">
        <f t="shared" si="16"/>
        <v>0</v>
      </c>
      <c r="AN47" s="69">
        <f t="shared" si="16"/>
        <v>0</v>
      </c>
      <c r="AO47" s="69">
        <f t="shared" si="14"/>
        <v>0</v>
      </c>
      <c r="AP47" s="69">
        <f t="shared" si="14"/>
        <v>1</v>
      </c>
      <c r="AQ47" s="69">
        <f t="shared" si="14"/>
        <v>0</v>
      </c>
      <c r="AR47" s="69">
        <f t="shared" si="14"/>
        <v>0</v>
      </c>
      <c r="AS47" s="69">
        <f t="shared" si="14"/>
        <v>0</v>
      </c>
      <c r="AT47" s="69">
        <f t="shared" si="14"/>
        <v>1</v>
      </c>
      <c r="AU47" s="69">
        <f t="shared" si="14"/>
        <v>0</v>
      </c>
      <c r="AV47" s="69">
        <f t="shared" si="14"/>
        <v>0</v>
      </c>
      <c r="AW47" s="69">
        <f t="shared" si="14"/>
        <v>0</v>
      </c>
      <c r="AX47" s="69">
        <f t="shared" si="14"/>
        <v>0</v>
      </c>
      <c r="AY47" s="69">
        <f t="shared" si="14"/>
        <v>0</v>
      </c>
      <c r="AZ47" s="69">
        <f t="shared" si="11"/>
        <v>0</v>
      </c>
      <c r="BA47" s="69">
        <f t="shared" si="11"/>
        <v>0</v>
      </c>
      <c r="BB47" s="69">
        <f t="shared" ref="BB47:BQ65" si="17">COUNTIF($D47:$N47,BB$3)</f>
        <v>0</v>
      </c>
      <c r="BC47" s="69">
        <f t="shared" si="17"/>
        <v>0</v>
      </c>
      <c r="BD47" s="69">
        <f t="shared" si="17"/>
        <v>2</v>
      </c>
      <c r="BE47" s="69">
        <f t="shared" si="17"/>
        <v>1</v>
      </c>
      <c r="BF47" s="69">
        <f t="shared" si="17"/>
        <v>0</v>
      </c>
      <c r="BG47" s="69">
        <f t="shared" si="17"/>
        <v>0</v>
      </c>
      <c r="BH47" s="69">
        <f t="shared" si="17"/>
        <v>0</v>
      </c>
      <c r="BI47" s="69">
        <f t="shared" si="17"/>
        <v>1</v>
      </c>
      <c r="BJ47" s="69">
        <f t="shared" si="17"/>
        <v>0</v>
      </c>
      <c r="BK47" s="69">
        <f t="shared" si="17"/>
        <v>0</v>
      </c>
      <c r="BL47" s="69">
        <f t="shared" si="17"/>
        <v>0</v>
      </c>
      <c r="BM47" s="69">
        <f t="shared" si="17"/>
        <v>0</v>
      </c>
      <c r="BN47" s="69">
        <f t="shared" si="17"/>
        <v>0</v>
      </c>
      <c r="BO47" s="69">
        <f t="shared" si="17"/>
        <v>0</v>
      </c>
      <c r="BP47" s="69">
        <f t="shared" si="17"/>
        <v>0</v>
      </c>
      <c r="BQ47" s="69">
        <f t="shared" si="17"/>
        <v>0</v>
      </c>
      <c r="BR47" s="69">
        <f t="shared" si="15"/>
        <v>0</v>
      </c>
      <c r="BS47" s="69">
        <f t="shared" si="15"/>
        <v>0</v>
      </c>
      <c r="BT47" s="69">
        <f t="shared" si="15"/>
        <v>0</v>
      </c>
      <c r="BU47" s="69">
        <f t="shared" si="15"/>
        <v>0</v>
      </c>
      <c r="BV47" s="69">
        <f t="shared" si="15"/>
        <v>0</v>
      </c>
      <c r="BW47" s="69">
        <f t="shared" si="15"/>
        <v>0</v>
      </c>
      <c r="BX47" s="69">
        <f t="shared" si="15"/>
        <v>0</v>
      </c>
      <c r="BY47" s="69">
        <f t="shared" si="15"/>
        <v>1</v>
      </c>
      <c r="BZ47" s="69">
        <f t="shared" si="15"/>
        <v>0</v>
      </c>
      <c r="CA47" s="69">
        <f t="shared" si="12"/>
        <v>1</v>
      </c>
      <c r="CB47" s="69">
        <f t="shared" si="10"/>
        <v>0</v>
      </c>
      <c r="CC47" s="69">
        <f t="shared" si="10"/>
        <v>0</v>
      </c>
      <c r="CD47" s="69">
        <f t="shared" si="10"/>
        <v>0</v>
      </c>
      <c r="CE47" s="69">
        <f t="shared" si="10"/>
        <v>0</v>
      </c>
      <c r="CF47" s="69"/>
    </row>
    <row r="48" spans="1:84" x14ac:dyDescent="0.2">
      <c r="A48" s="64" t="s">
        <v>49</v>
      </c>
      <c r="B48" s="65" t="s">
        <v>79</v>
      </c>
      <c r="C48" s="65" t="s">
        <v>87</v>
      </c>
      <c r="D48">
        <f>VLOOKUP($A48,Income!$A$2:$H$70,8,0)</f>
        <v>3</v>
      </c>
      <c r="E48">
        <f>VLOOKUP($A48,'Child Inc'!$A$2:$H$70,8,0)</f>
        <v>3</v>
      </c>
      <c r="F48">
        <f>VLOOKUP($A48,'Elderly Inc'!$A$2:$H$70,8,0)</f>
        <v>3</v>
      </c>
      <c r="G48">
        <f>VLOOKUP($A48,Employment!$A$2:$H$70,8,0)</f>
        <v>6</v>
      </c>
      <c r="H48">
        <f>VLOOKUP($A48,'Health Depr &amp; Disability'!$A$2:$H$70,8,0)</f>
        <v>5</v>
      </c>
      <c r="I48">
        <f>VLOOKUP($A48,'Education Skills &amp; Training'!$A$2:$H$70,8,0)</f>
        <v>3</v>
      </c>
      <c r="J48">
        <f>VLOOKUP($A48,'Skills Sub-Domain'!$A$2:$H$70,8,0)</f>
        <v>3</v>
      </c>
      <c r="K48">
        <f>VLOOKUP($A48,'Barriers to Housing &amp; Services'!$A$2:$H$70,8,0)</f>
        <v>58</v>
      </c>
      <c r="L48">
        <f>VLOOKUP($A48,'Barriers To Hsg Geographical'!$A$2:$H$70,8,0)</f>
        <v>59</v>
      </c>
      <c r="M48">
        <f>VLOOKUP($A48,Crime!$A$2:$H$70,8,0)</f>
        <v>13</v>
      </c>
      <c r="N48">
        <f>VLOOKUP($A48,'Living Environment'!$A$2:$H$70,8,0)</f>
        <v>48</v>
      </c>
      <c r="O48" s="78">
        <f t="shared" si="2"/>
        <v>0</v>
      </c>
      <c r="P48" s="79">
        <f t="shared" si="8"/>
        <v>0</v>
      </c>
      <c r="Q48" s="79">
        <f t="shared" si="8"/>
        <v>5</v>
      </c>
      <c r="R48" s="79">
        <f t="shared" si="8"/>
        <v>0</v>
      </c>
      <c r="S48" s="80">
        <f t="shared" si="8"/>
        <v>1</v>
      </c>
      <c r="T48" s="84">
        <f t="shared" si="13"/>
        <v>1</v>
      </c>
      <c r="U48" s="85">
        <f t="shared" si="13"/>
        <v>0</v>
      </c>
      <c r="V48" s="85">
        <f t="shared" si="13"/>
        <v>0</v>
      </c>
      <c r="W48" s="85">
        <f t="shared" si="13"/>
        <v>0</v>
      </c>
      <c r="X48" s="86">
        <f t="shared" si="13"/>
        <v>0</v>
      </c>
      <c r="Y48" s="69">
        <f t="shared" si="16"/>
        <v>0</v>
      </c>
      <c r="Z48" s="69">
        <f t="shared" si="16"/>
        <v>0</v>
      </c>
      <c r="AA48" s="69">
        <f t="shared" si="16"/>
        <v>1</v>
      </c>
      <c r="AB48" s="69">
        <f t="shared" si="16"/>
        <v>0</v>
      </c>
      <c r="AC48" s="69">
        <f t="shared" si="16"/>
        <v>0</v>
      </c>
      <c r="AD48" s="69">
        <f t="shared" si="16"/>
        <v>0</v>
      </c>
      <c r="AE48" s="69">
        <f t="shared" si="16"/>
        <v>0</v>
      </c>
      <c r="AF48" s="69">
        <f t="shared" si="16"/>
        <v>0</v>
      </c>
      <c r="AG48" s="69">
        <f t="shared" si="16"/>
        <v>0</v>
      </c>
      <c r="AH48" s="69">
        <f t="shared" si="16"/>
        <v>0</v>
      </c>
      <c r="AI48" s="69">
        <f t="shared" si="16"/>
        <v>0</v>
      </c>
      <c r="AJ48" s="69">
        <f t="shared" si="16"/>
        <v>0</v>
      </c>
      <c r="AK48" s="69">
        <f t="shared" si="16"/>
        <v>0</v>
      </c>
      <c r="AL48" s="69">
        <f t="shared" si="16"/>
        <v>0</v>
      </c>
      <c r="AM48" s="69">
        <f t="shared" si="16"/>
        <v>0</v>
      </c>
      <c r="AN48" s="69">
        <f t="shared" si="16"/>
        <v>0</v>
      </c>
      <c r="AO48" s="69">
        <f t="shared" si="14"/>
        <v>0</v>
      </c>
      <c r="AP48" s="69">
        <f t="shared" si="14"/>
        <v>0</v>
      </c>
      <c r="AQ48" s="69">
        <f t="shared" si="14"/>
        <v>0</v>
      </c>
      <c r="AR48" s="69">
        <f t="shared" si="14"/>
        <v>0</v>
      </c>
      <c r="AS48" s="69">
        <f t="shared" si="14"/>
        <v>0</v>
      </c>
      <c r="AT48" s="69">
        <f t="shared" si="14"/>
        <v>0</v>
      </c>
      <c r="AU48" s="69">
        <f t="shared" si="14"/>
        <v>0</v>
      </c>
      <c r="AV48" s="69">
        <f t="shared" si="14"/>
        <v>0</v>
      </c>
      <c r="AW48" s="69">
        <f t="shared" si="14"/>
        <v>0</v>
      </c>
      <c r="AX48" s="69">
        <f t="shared" si="14"/>
        <v>0</v>
      </c>
      <c r="AY48" s="69">
        <f t="shared" si="14"/>
        <v>0</v>
      </c>
      <c r="AZ48" s="69">
        <f t="shared" ref="AZ48:BO66" si="18">COUNTIF($D48:$N48,AZ$3)</f>
        <v>0</v>
      </c>
      <c r="BA48" s="69">
        <f t="shared" si="18"/>
        <v>0</v>
      </c>
      <c r="BB48" s="69">
        <f t="shared" si="18"/>
        <v>0</v>
      </c>
      <c r="BC48" s="69">
        <f t="shared" si="18"/>
        <v>0</v>
      </c>
      <c r="BD48" s="69">
        <f t="shared" si="18"/>
        <v>0</v>
      </c>
      <c r="BE48" s="69">
        <f t="shared" si="18"/>
        <v>0</v>
      </c>
      <c r="BF48" s="69">
        <f t="shared" si="18"/>
        <v>0</v>
      </c>
      <c r="BG48" s="69">
        <f t="shared" si="18"/>
        <v>0</v>
      </c>
      <c r="BH48" s="69">
        <f t="shared" si="18"/>
        <v>0</v>
      </c>
      <c r="BI48" s="69">
        <f t="shared" si="18"/>
        <v>0</v>
      </c>
      <c r="BJ48" s="69">
        <f t="shared" si="18"/>
        <v>1</v>
      </c>
      <c r="BK48" s="69">
        <f t="shared" si="18"/>
        <v>0</v>
      </c>
      <c r="BL48" s="69">
        <f t="shared" si="18"/>
        <v>0</v>
      </c>
      <c r="BM48" s="69">
        <f t="shared" si="18"/>
        <v>0</v>
      </c>
      <c r="BN48" s="69">
        <f t="shared" si="18"/>
        <v>0</v>
      </c>
      <c r="BO48" s="69">
        <f t="shared" si="18"/>
        <v>0</v>
      </c>
      <c r="BP48" s="69">
        <f t="shared" si="17"/>
        <v>0</v>
      </c>
      <c r="BQ48" s="69">
        <f t="shared" si="17"/>
        <v>0</v>
      </c>
      <c r="BR48" s="69">
        <f t="shared" si="15"/>
        <v>0</v>
      </c>
      <c r="BS48" s="69">
        <f t="shared" si="15"/>
        <v>0</v>
      </c>
      <c r="BT48" s="69">
        <f t="shared" si="15"/>
        <v>1</v>
      </c>
      <c r="BU48" s="69">
        <f t="shared" si="15"/>
        <v>1</v>
      </c>
      <c r="BV48" s="69">
        <f t="shared" si="15"/>
        <v>0</v>
      </c>
      <c r="BW48" s="69">
        <f t="shared" si="15"/>
        <v>0</v>
      </c>
      <c r="BX48" s="69">
        <f t="shared" si="15"/>
        <v>0</v>
      </c>
      <c r="BY48" s="69">
        <f t="shared" si="15"/>
        <v>0</v>
      </c>
      <c r="BZ48" s="69">
        <f t="shared" si="15"/>
        <v>0</v>
      </c>
      <c r="CA48" s="69">
        <f t="shared" si="12"/>
        <v>0</v>
      </c>
      <c r="CB48" s="69">
        <f t="shared" si="10"/>
        <v>0</v>
      </c>
      <c r="CC48" s="69">
        <f t="shared" si="10"/>
        <v>0</v>
      </c>
      <c r="CD48" s="69">
        <f t="shared" si="10"/>
        <v>0</v>
      </c>
      <c r="CE48" s="69">
        <f t="shared" si="10"/>
        <v>0</v>
      </c>
      <c r="CF48" s="69"/>
    </row>
    <row r="49" spans="1:84" x14ac:dyDescent="0.2">
      <c r="A49" s="64" t="s">
        <v>48</v>
      </c>
      <c r="B49" s="65" t="s">
        <v>79</v>
      </c>
      <c r="C49" s="65" t="s">
        <v>80</v>
      </c>
      <c r="D49">
        <f>VLOOKUP($A49,Income!$A$2:$H$70,8,0)</f>
        <v>1</v>
      </c>
      <c r="E49">
        <f>VLOOKUP($A49,'Child Inc'!$A$2:$H$70,8,0)</f>
        <v>1</v>
      </c>
      <c r="F49">
        <f>VLOOKUP($A49,'Elderly Inc'!$A$2:$H$70,8,0)</f>
        <v>2</v>
      </c>
      <c r="G49">
        <f>VLOOKUP($A49,Employment!$A$2:$H$70,8,0)</f>
        <v>2</v>
      </c>
      <c r="H49">
        <f>VLOOKUP($A49,'Health Depr &amp; Disability'!$A$2:$H$70,8,0)</f>
        <v>2</v>
      </c>
      <c r="I49">
        <f>VLOOKUP($A49,'Education Skills &amp; Training'!$A$2:$H$70,8,0)</f>
        <v>1</v>
      </c>
      <c r="J49">
        <f>VLOOKUP($A49,'Skills Sub-Domain'!$A$2:$H$70,8,0)</f>
        <v>1</v>
      </c>
      <c r="K49">
        <f>VLOOKUP($A49,'Barriers to Housing &amp; Services'!$A$2:$H$70,8,0)</f>
        <v>50</v>
      </c>
      <c r="L49">
        <f>VLOOKUP($A49,'Barriers To Hsg Geographical'!$A$2:$H$70,8,0)</f>
        <v>52</v>
      </c>
      <c r="M49">
        <f>VLOOKUP($A49,Crime!$A$2:$H$70,8,0)</f>
        <v>15</v>
      </c>
      <c r="N49">
        <f>VLOOKUP($A49,'Living Environment'!$A$2:$H$70,8,0)</f>
        <v>53</v>
      </c>
      <c r="O49" s="78">
        <f t="shared" si="2"/>
        <v>4</v>
      </c>
      <c r="P49" s="79">
        <f t="shared" si="8"/>
        <v>3</v>
      </c>
      <c r="Q49" s="79">
        <f t="shared" si="8"/>
        <v>0</v>
      </c>
      <c r="R49" s="79">
        <f t="shared" si="8"/>
        <v>0</v>
      </c>
      <c r="S49" s="80">
        <f t="shared" si="8"/>
        <v>0</v>
      </c>
      <c r="T49" s="84">
        <f t="shared" si="13"/>
        <v>0</v>
      </c>
      <c r="U49" s="85">
        <f t="shared" si="13"/>
        <v>0</v>
      </c>
      <c r="V49" s="85">
        <f t="shared" si="13"/>
        <v>0</v>
      </c>
      <c r="W49" s="85">
        <f t="shared" si="13"/>
        <v>0</v>
      </c>
      <c r="X49" s="86">
        <f t="shared" si="13"/>
        <v>0</v>
      </c>
      <c r="Y49" s="69">
        <f t="shared" si="16"/>
        <v>0</v>
      </c>
      <c r="Z49" s="69">
        <f t="shared" si="16"/>
        <v>0</v>
      </c>
      <c r="AA49" s="69">
        <f t="shared" si="16"/>
        <v>0</v>
      </c>
      <c r="AB49" s="69">
        <f t="shared" si="16"/>
        <v>0</v>
      </c>
      <c r="AC49" s="69">
        <f t="shared" si="16"/>
        <v>1</v>
      </c>
      <c r="AD49" s="69">
        <f t="shared" si="16"/>
        <v>0</v>
      </c>
      <c r="AE49" s="69">
        <f t="shared" si="16"/>
        <v>0</v>
      </c>
      <c r="AF49" s="69">
        <f t="shared" si="16"/>
        <v>0</v>
      </c>
      <c r="AG49" s="69">
        <f t="shared" si="16"/>
        <v>0</v>
      </c>
      <c r="AH49" s="69">
        <f t="shared" si="16"/>
        <v>0</v>
      </c>
      <c r="AI49" s="69">
        <f t="shared" si="16"/>
        <v>0</v>
      </c>
      <c r="AJ49" s="69">
        <f t="shared" si="16"/>
        <v>0</v>
      </c>
      <c r="AK49" s="69">
        <f t="shared" si="16"/>
        <v>0</v>
      </c>
      <c r="AL49" s="69">
        <f t="shared" si="16"/>
        <v>0</v>
      </c>
      <c r="AM49" s="69">
        <f t="shared" si="16"/>
        <v>0</v>
      </c>
      <c r="AN49" s="69">
        <f t="shared" si="16"/>
        <v>0</v>
      </c>
      <c r="AO49" s="69">
        <f t="shared" si="14"/>
        <v>0</v>
      </c>
      <c r="AP49" s="69">
        <f t="shared" si="14"/>
        <v>0</v>
      </c>
      <c r="AQ49" s="69">
        <f t="shared" si="14"/>
        <v>0</v>
      </c>
      <c r="AR49" s="69">
        <f t="shared" si="14"/>
        <v>0</v>
      </c>
      <c r="AS49" s="69">
        <f t="shared" si="14"/>
        <v>0</v>
      </c>
      <c r="AT49" s="69">
        <f t="shared" si="14"/>
        <v>0</v>
      </c>
      <c r="AU49" s="69">
        <f t="shared" si="14"/>
        <v>0</v>
      </c>
      <c r="AV49" s="69">
        <f t="shared" si="14"/>
        <v>0</v>
      </c>
      <c r="AW49" s="69">
        <f t="shared" si="14"/>
        <v>0</v>
      </c>
      <c r="AX49" s="69">
        <f t="shared" si="14"/>
        <v>0</v>
      </c>
      <c r="AY49" s="69">
        <f t="shared" si="14"/>
        <v>0</v>
      </c>
      <c r="AZ49" s="69">
        <f t="shared" si="18"/>
        <v>0</v>
      </c>
      <c r="BA49" s="69">
        <f t="shared" si="18"/>
        <v>0</v>
      </c>
      <c r="BB49" s="69">
        <f t="shared" si="18"/>
        <v>0</v>
      </c>
      <c r="BC49" s="69">
        <f t="shared" si="18"/>
        <v>0</v>
      </c>
      <c r="BD49" s="69">
        <f t="shared" si="18"/>
        <v>0</v>
      </c>
      <c r="BE49" s="69">
        <f t="shared" si="18"/>
        <v>0</v>
      </c>
      <c r="BF49" s="69">
        <f t="shared" si="18"/>
        <v>0</v>
      </c>
      <c r="BG49" s="69">
        <f t="shared" si="18"/>
        <v>0</v>
      </c>
      <c r="BH49" s="69">
        <f t="shared" si="18"/>
        <v>0</v>
      </c>
      <c r="BI49" s="69">
        <f t="shared" si="18"/>
        <v>0</v>
      </c>
      <c r="BJ49" s="69">
        <f t="shared" si="18"/>
        <v>0</v>
      </c>
      <c r="BK49" s="69">
        <f t="shared" si="18"/>
        <v>0</v>
      </c>
      <c r="BL49" s="69">
        <f t="shared" si="18"/>
        <v>1</v>
      </c>
      <c r="BM49" s="69">
        <f t="shared" si="18"/>
        <v>0</v>
      </c>
      <c r="BN49" s="69">
        <f t="shared" si="18"/>
        <v>1</v>
      </c>
      <c r="BO49" s="69">
        <f t="shared" si="18"/>
        <v>1</v>
      </c>
      <c r="BP49" s="69">
        <f t="shared" si="17"/>
        <v>0</v>
      </c>
      <c r="BQ49" s="69">
        <f t="shared" si="17"/>
        <v>0</v>
      </c>
      <c r="BR49" s="69">
        <f t="shared" si="15"/>
        <v>0</v>
      </c>
      <c r="BS49" s="69">
        <f t="shared" si="15"/>
        <v>0</v>
      </c>
      <c r="BT49" s="69">
        <f t="shared" si="15"/>
        <v>0</v>
      </c>
      <c r="BU49" s="69">
        <f t="shared" si="15"/>
        <v>0</v>
      </c>
      <c r="BV49" s="69">
        <f t="shared" si="15"/>
        <v>0</v>
      </c>
      <c r="BW49" s="69">
        <f t="shared" si="15"/>
        <v>0</v>
      </c>
      <c r="BX49" s="69">
        <f t="shared" si="15"/>
        <v>0</v>
      </c>
      <c r="BY49" s="69">
        <f t="shared" si="15"/>
        <v>0</v>
      </c>
      <c r="BZ49" s="69">
        <f t="shared" si="15"/>
        <v>0</v>
      </c>
      <c r="CA49" s="69">
        <f t="shared" si="12"/>
        <v>0</v>
      </c>
      <c r="CB49" s="69">
        <f t="shared" si="10"/>
        <v>0</v>
      </c>
      <c r="CC49" s="69">
        <f t="shared" si="10"/>
        <v>0</v>
      </c>
      <c r="CD49" s="69">
        <f t="shared" si="10"/>
        <v>0</v>
      </c>
      <c r="CE49" s="69">
        <f t="shared" si="10"/>
        <v>0</v>
      </c>
      <c r="CF49" s="69"/>
    </row>
    <row r="50" spans="1:84" x14ac:dyDescent="0.2">
      <c r="A50" s="64" t="s">
        <v>50</v>
      </c>
      <c r="B50" s="65" t="s">
        <v>79</v>
      </c>
      <c r="C50" s="65" t="s">
        <v>90</v>
      </c>
      <c r="D50">
        <f>VLOOKUP($A50,Income!$A$2:$H$70,8,0)</f>
        <v>6</v>
      </c>
      <c r="E50">
        <f>VLOOKUP($A50,'Child Inc'!$A$2:$H$70,8,0)</f>
        <v>2</v>
      </c>
      <c r="F50">
        <f>VLOOKUP($A50,'Elderly Inc'!$A$2:$H$70,8,0)</f>
        <v>11</v>
      </c>
      <c r="G50">
        <f>VLOOKUP($A50,Employment!$A$2:$H$70,8,0)</f>
        <v>13</v>
      </c>
      <c r="H50">
        <f>VLOOKUP($A50,'Health Depr &amp; Disability'!$A$2:$H$70,8,0)</f>
        <v>16</v>
      </c>
      <c r="I50">
        <f>VLOOKUP($A50,'Education Skills &amp; Training'!$A$2:$H$70,8,0)</f>
        <v>4</v>
      </c>
      <c r="J50">
        <f>VLOOKUP($A50,'Skills Sub-Domain'!$A$2:$H$70,8,0)</f>
        <v>2</v>
      </c>
      <c r="K50">
        <f>VLOOKUP($A50,'Barriers to Housing &amp; Services'!$A$2:$H$70,8,0)</f>
        <v>40</v>
      </c>
      <c r="L50">
        <f>VLOOKUP($A50,'Barriers To Hsg Geographical'!$A$2:$H$70,8,0)</f>
        <v>39</v>
      </c>
      <c r="M50">
        <f>VLOOKUP($A50,Crime!$A$2:$H$70,8,0)</f>
        <v>7</v>
      </c>
      <c r="N50">
        <f>VLOOKUP($A50,'Living Environment'!$A$2:$H$70,8,0)</f>
        <v>55</v>
      </c>
      <c r="O50" s="78">
        <f t="shared" si="2"/>
        <v>0</v>
      </c>
      <c r="P50" s="79">
        <f t="shared" si="8"/>
        <v>2</v>
      </c>
      <c r="Q50" s="79">
        <f t="shared" si="8"/>
        <v>0</v>
      </c>
      <c r="R50" s="79">
        <f t="shared" si="8"/>
        <v>1</v>
      </c>
      <c r="S50" s="80">
        <f t="shared" si="8"/>
        <v>0</v>
      </c>
      <c r="T50" s="84">
        <f t="shared" si="13"/>
        <v>1</v>
      </c>
      <c r="U50" s="85">
        <f t="shared" si="13"/>
        <v>1</v>
      </c>
      <c r="V50" s="85">
        <f t="shared" si="13"/>
        <v>0</v>
      </c>
      <c r="W50" s="85">
        <f t="shared" si="13"/>
        <v>0</v>
      </c>
      <c r="X50" s="86">
        <f t="shared" si="13"/>
        <v>0</v>
      </c>
      <c r="Y50" s="69">
        <f t="shared" si="16"/>
        <v>1</v>
      </c>
      <c r="Z50" s="69">
        <f t="shared" si="16"/>
        <v>0</v>
      </c>
      <c r="AA50" s="69">
        <f t="shared" si="16"/>
        <v>1</v>
      </c>
      <c r="AB50" s="69">
        <f t="shared" si="16"/>
        <v>0</v>
      </c>
      <c r="AC50" s="69">
        <f t="shared" si="16"/>
        <v>0</v>
      </c>
      <c r="AD50" s="69">
        <f t="shared" si="16"/>
        <v>1</v>
      </c>
      <c r="AE50" s="69">
        <f t="shared" si="16"/>
        <v>0</v>
      </c>
      <c r="AF50" s="69">
        <f t="shared" si="16"/>
        <v>0</v>
      </c>
      <c r="AG50" s="69">
        <f t="shared" si="16"/>
        <v>0</v>
      </c>
      <c r="AH50" s="69">
        <f t="shared" si="16"/>
        <v>0</v>
      </c>
      <c r="AI50" s="69">
        <f t="shared" si="16"/>
        <v>0</v>
      </c>
      <c r="AJ50" s="69">
        <f t="shared" si="16"/>
        <v>0</v>
      </c>
      <c r="AK50" s="69">
        <f t="shared" si="16"/>
        <v>0</v>
      </c>
      <c r="AL50" s="69">
        <f t="shared" si="16"/>
        <v>0</v>
      </c>
      <c r="AM50" s="69">
        <f t="shared" si="16"/>
        <v>0</v>
      </c>
      <c r="AN50" s="69">
        <f t="shared" si="16"/>
        <v>0</v>
      </c>
      <c r="AO50" s="69">
        <f t="shared" si="14"/>
        <v>0</v>
      </c>
      <c r="AP50" s="69">
        <f t="shared" si="14"/>
        <v>0</v>
      </c>
      <c r="AQ50" s="69">
        <f t="shared" si="14"/>
        <v>0</v>
      </c>
      <c r="AR50" s="69">
        <f t="shared" si="14"/>
        <v>0</v>
      </c>
      <c r="AS50" s="69">
        <f t="shared" si="14"/>
        <v>0</v>
      </c>
      <c r="AT50" s="69">
        <f t="shared" si="14"/>
        <v>0</v>
      </c>
      <c r="AU50" s="69">
        <f t="shared" si="14"/>
        <v>0</v>
      </c>
      <c r="AV50" s="69">
        <f t="shared" si="14"/>
        <v>0</v>
      </c>
      <c r="AW50" s="69">
        <f t="shared" si="14"/>
        <v>0</v>
      </c>
      <c r="AX50" s="69">
        <f t="shared" si="14"/>
        <v>0</v>
      </c>
      <c r="AY50" s="69">
        <f t="shared" si="14"/>
        <v>0</v>
      </c>
      <c r="AZ50" s="69">
        <f t="shared" si="18"/>
        <v>0</v>
      </c>
      <c r="BA50" s="69">
        <f t="shared" si="18"/>
        <v>1</v>
      </c>
      <c r="BB50" s="69">
        <f t="shared" si="18"/>
        <v>1</v>
      </c>
      <c r="BC50" s="69">
        <f t="shared" si="18"/>
        <v>0</v>
      </c>
      <c r="BD50" s="69">
        <f t="shared" si="18"/>
        <v>0</v>
      </c>
      <c r="BE50" s="69">
        <f t="shared" si="18"/>
        <v>0</v>
      </c>
      <c r="BF50" s="69">
        <f t="shared" si="18"/>
        <v>0</v>
      </c>
      <c r="BG50" s="69">
        <f t="shared" si="18"/>
        <v>0</v>
      </c>
      <c r="BH50" s="69">
        <f t="shared" si="18"/>
        <v>0</v>
      </c>
      <c r="BI50" s="69">
        <f t="shared" si="18"/>
        <v>0</v>
      </c>
      <c r="BJ50" s="69">
        <f t="shared" si="18"/>
        <v>0</v>
      </c>
      <c r="BK50" s="69">
        <f t="shared" si="18"/>
        <v>0</v>
      </c>
      <c r="BL50" s="69">
        <f t="shared" si="18"/>
        <v>0</v>
      </c>
      <c r="BM50" s="69">
        <f t="shared" si="18"/>
        <v>0</v>
      </c>
      <c r="BN50" s="69">
        <f t="shared" si="18"/>
        <v>0</v>
      </c>
      <c r="BO50" s="69">
        <f t="shared" si="18"/>
        <v>0</v>
      </c>
      <c r="BP50" s="69">
        <f t="shared" si="17"/>
        <v>0</v>
      </c>
      <c r="BQ50" s="69">
        <f t="shared" si="17"/>
        <v>1</v>
      </c>
      <c r="BR50" s="69">
        <f t="shared" si="15"/>
        <v>0</v>
      </c>
      <c r="BS50" s="69">
        <f t="shared" si="15"/>
        <v>0</v>
      </c>
      <c r="BT50" s="69">
        <f t="shared" si="15"/>
        <v>0</v>
      </c>
      <c r="BU50" s="69">
        <f t="shared" si="15"/>
        <v>0</v>
      </c>
      <c r="BV50" s="69">
        <f t="shared" si="15"/>
        <v>0</v>
      </c>
      <c r="BW50" s="69">
        <f t="shared" si="15"/>
        <v>0</v>
      </c>
      <c r="BX50" s="69">
        <f t="shared" si="15"/>
        <v>0</v>
      </c>
      <c r="BY50" s="69">
        <f t="shared" si="15"/>
        <v>0</v>
      </c>
      <c r="BZ50" s="69">
        <f t="shared" si="15"/>
        <v>0</v>
      </c>
      <c r="CA50" s="69">
        <f t="shared" si="12"/>
        <v>0</v>
      </c>
      <c r="CB50" s="69">
        <f t="shared" si="10"/>
        <v>0</v>
      </c>
      <c r="CC50" s="69">
        <f t="shared" si="10"/>
        <v>0</v>
      </c>
      <c r="CD50" s="69">
        <f t="shared" si="10"/>
        <v>0</v>
      </c>
      <c r="CE50" s="69">
        <f t="shared" si="10"/>
        <v>0</v>
      </c>
      <c r="CF50" s="69"/>
    </row>
    <row r="51" spans="1:84" x14ac:dyDescent="0.2">
      <c r="A51" s="66" t="s">
        <v>52</v>
      </c>
      <c r="B51" s="67" t="s">
        <v>112</v>
      </c>
      <c r="C51" s="67" t="s">
        <v>127</v>
      </c>
      <c r="D51" s="68">
        <f>VLOOKUP($A51,Income!$A$2:$H$70,8,0)</f>
        <v>45</v>
      </c>
      <c r="E51" s="68">
        <f>VLOOKUP($A51,'Child Inc'!$A$2:$H$70,8,0)</f>
        <v>69</v>
      </c>
      <c r="F51" s="68">
        <f>VLOOKUP($A51,'Elderly Inc'!$A$2:$H$70,8,0)</f>
        <v>19</v>
      </c>
      <c r="G51" s="68">
        <f>VLOOKUP($A51,Employment!$A$2:$H$70,8,0)</f>
        <v>37</v>
      </c>
      <c r="H51" s="68">
        <f>VLOOKUP($A51,'Health Depr &amp; Disability'!$A$2:$H$70,8,0)</f>
        <v>40</v>
      </c>
      <c r="I51" s="68">
        <f>VLOOKUP($A51,'Education Skills &amp; Training'!$A$2:$H$70,8,0)</f>
        <v>64</v>
      </c>
      <c r="J51" s="68">
        <f>VLOOKUP($A51,'Skills Sub-Domain'!$A$2:$H$70,8,0)</f>
        <v>67</v>
      </c>
      <c r="K51" s="68">
        <f>VLOOKUP($A51,'Barriers to Housing &amp; Services'!$A$2:$H$70,8,0)</f>
        <v>43</v>
      </c>
      <c r="L51" s="68">
        <f>VLOOKUP($A51,'Barriers To Hsg Geographical'!$A$2:$H$70,8,0)</f>
        <v>45</v>
      </c>
      <c r="M51" s="68">
        <f>VLOOKUP($A51,Crime!$A$2:$H$70,8,0)</f>
        <v>2</v>
      </c>
      <c r="N51" s="68">
        <f>VLOOKUP($A51,'Living Environment'!$A$2:$H$70,8,0)</f>
        <v>20</v>
      </c>
      <c r="O51" s="75">
        <f t="shared" si="2"/>
        <v>0</v>
      </c>
      <c r="P51" s="76">
        <f t="shared" si="8"/>
        <v>1</v>
      </c>
      <c r="Q51" s="76">
        <f t="shared" si="8"/>
        <v>0</v>
      </c>
      <c r="R51" s="76">
        <f t="shared" si="8"/>
        <v>0</v>
      </c>
      <c r="S51" s="77">
        <f t="shared" si="8"/>
        <v>0</v>
      </c>
      <c r="T51" s="75">
        <f t="shared" si="13"/>
        <v>0</v>
      </c>
      <c r="U51" s="76">
        <f t="shared" si="13"/>
        <v>0</v>
      </c>
      <c r="V51" s="76">
        <f t="shared" si="13"/>
        <v>0</v>
      </c>
      <c r="W51" s="76">
        <f t="shared" si="13"/>
        <v>0</v>
      </c>
      <c r="X51" s="77">
        <f t="shared" si="13"/>
        <v>0</v>
      </c>
      <c r="Y51" s="68">
        <f t="shared" si="16"/>
        <v>0</v>
      </c>
      <c r="Z51" s="68">
        <f t="shared" si="16"/>
        <v>0</v>
      </c>
      <c r="AA51" s="68">
        <f t="shared" si="16"/>
        <v>0</v>
      </c>
      <c r="AB51" s="68">
        <f t="shared" si="16"/>
        <v>0</v>
      </c>
      <c r="AC51" s="68">
        <f t="shared" si="16"/>
        <v>0</v>
      </c>
      <c r="AD51" s="68">
        <f t="shared" si="16"/>
        <v>0</v>
      </c>
      <c r="AE51" s="68">
        <f t="shared" si="16"/>
        <v>0</v>
      </c>
      <c r="AF51" s="68">
        <f t="shared" si="16"/>
        <v>0</v>
      </c>
      <c r="AG51" s="68">
        <f t="shared" si="16"/>
        <v>1</v>
      </c>
      <c r="AH51" s="68">
        <f t="shared" si="16"/>
        <v>1</v>
      </c>
      <c r="AI51" s="68">
        <f t="shared" si="16"/>
        <v>0</v>
      </c>
      <c r="AJ51" s="68">
        <f t="shared" si="16"/>
        <v>0</v>
      </c>
      <c r="AK51" s="68">
        <f t="shared" si="16"/>
        <v>0</v>
      </c>
      <c r="AL51" s="68">
        <f t="shared" si="16"/>
        <v>0</v>
      </c>
      <c r="AM51" s="68">
        <f t="shared" si="16"/>
        <v>0</v>
      </c>
      <c r="AN51" s="68">
        <f t="shared" si="16"/>
        <v>0</v>
      </c>
      <c r="AO51" s="68">
        <f t="shared" si="14"/>
        <v>0</v>
      </c>
      <c r="AP51" s="68">
        <f t="shared" si="14"/>
        <v>0</v>
      </c>
      <c r="AQ51" s="68">
        <f t="shared" si="14"/>
        <v>0</v>
      </c>
      <c r="AR51" s="68">
        <f t="shared" si="14"/>
        <v>0</v>
      </c>
      <c r="AS51" s="68">
        <f t="shared" si="14"/>
        <v>0</v>
      </c>
      <c r="AT51" s="68">
        <f t="shared" si="14"/>
        <v>0</v>
      </c>
      <c r="AU51" s="68">
        <f t="shared" si="14"/>
        <v>0</v>
      </c>
      <c r="AV51" s="68">
        <f t="shared" si="14"/>
        <v>0</v>
      </c>
      <c r="AW51" s="68">
        <f t="shared" si="14"/>
        <v>0</v>
      </c>
      <c r="AX51" s="68">
        <f t="shared" si="14"/>
        <v>0</v>
      </c>
      <c r="AY51" s="68">
        <f t="shared" si="14"/>
        <v>1</v>
      </c>
      <c r="AZ51" s="68">
        <f t="shared" si="18"/>
        <v>0</v>
      </c>
      <c r="BA51" s="68">
        <f t="shared" si="18"/>
        <v>0</v>
      </c>
      <c r="BB51" s="68">
        <f t="shared" si="18"/>
        <v>1</v>
      </c>
      <c r="BC51" s="68">
        <f t="shared" si="18"/>
        <v>0</v>
      </c>
      <c r="BD51" s="68">
        <f t="shared" si="18"/>
        <v>0</v>
      </c>
      <c r="BE51" s="68">
        <f t="shared" si="18"/>
        <v>1</v>
      </c>
      <c r="BF51" s="68">
        <f t="shared" si="18"/>
        <v>0</v>
      </c>
      <c r="BG51" s="68">
        <f t="shared" si="18"/>
        <v>2</v>
      </c>
      <c r="BH51" s="68">
        <f t="shared" si="18"/>
        <v>0</v>
      </c>
      <c r="BI51" s="68">
        <f t="shared" si="18"/>
        <v>0</v>
      </c>
      <c r="BJ51" s="68">
        <f t="shared" si="18"/>
        <v>0</v>
      </c>
      <c r="BK51" s="68">
        <f t="shared" si="18"/>
        <v>0</v>
      </c>
      <c r="BL51" s="68">
        <f t="shared" si="18"/>
        <v>0</v>
      </c>
      <c r="BM51" s="68">
        <f t="shared" si="18"/>
        <v>0</v>
      </c>
      <c r="BN51" s="68">
        <f t="shared" si="18"/>
        <v>0</v>
      </c>
      <c r="BO51" s="68">
        <f t="shared" si="18"/>
        <v>0</v>
      </c>
      <c r="BP51" s="68">
        <f t="shared" si="17"/>
        <v>0</v>
      </c>
      <c r="BQ51" s="68">
        <f t="shared" si="17"/>
        <v>0</v>
      </c>
      <c r="BR51" s="68">
        <f t="shared" si="15"/>
        <v>0</v>
      </c>
      <c r="BS51" s="68">
        <f t="shared" si="15"/>
        <v>0</v>
      </c>
      <c r="BT51" s="68">
        <f t="shared" si="15"/>
        <v>0</v>
      </c>
      <c r="BU51" s="68">
        <f t="shared" si="15"/>
        <v>0</v>
      </c>
      <c r="BV51" s="68">
        <f t="shared" si="15"/>
        <v>0</v>
      </c>
      <c r="BW51" s="68">
        <f t="shared" si="15"/>
        <v>0</v>
      </c>
      <c r="BX51" s="68">
        <f t="shared" si="15"/>
        <v>0</v>
      </c>
      <c r="BY51" s="68">
        <f t="shared" si="15"/>
        <v>0</v>
      </c>
      <c r="BZ51" s="68">
        <f t="shared" si="15"/>
        <v>1</v>
      </c>
      <c r="CA51" s="68">
        <f t="shared" si="12"/>
        <v>0</v>
      </c>
      <c r="CB51" s="68">
        <f t="shared" si="10"/>
        <v>0</v>
      </c>
      <c r="CC51" s="68">
        <f t="shared" si="10"/>
        <v>1</v>
      </c>
      <c r="CD51" s="68">
        <f t="shared" si="10"/>
        <v>0</v>
      </c>
      <c r="CE51" s="68">
        <f t="shared" si="10"/>
        <v>1</v>
      </c>
      <c r="CF51" s="69"/>
    </row>
    <row r="52" spans="1:84" x14ac:dyDescent="0.2">
      <c r="A52" s="66" t="s">
        <v>54</v>
      </c>
      <c r="B52" s="67" t="s">
        <v>112</v>
      </c>
      <c r="C52" s="67" t="s">
        <v>126</v>
      </c>
      <c r="D52" s="68">
        <f>VLOOKUP($A52,Income!$A$2:$H$70,8,0)</f>
        <v>27</v>
      </c>
      <c r="E52" s="68">
        <f>VLOOKUP($A52,'Child Inc'!$A$2:$H$70,8,0)</f>
        <v>23</v>
      </c>
      <c r="F52" s="68">
        <f>VLOOKUP($A52,'Elderly Inc'!$A$2:$H$70,8,0)</f>
        <v>37</v>
      </c>
      <c r="G52" s="68">
        <f>VLOOKUP($A52,Employment!$A$2:$H$70,8,0)</f>
        <v>33</v>
      </c>
      <c r="H52" s="68">
        <f>VLOOKUP($A52,'Health Depr &amp; Disability'!$A$2:$H$70,8,0)</f>
        <v>30</v>
      </c>
      <c r="I52" s="68">
        <f>VLOOKUP($A52,'Education Skills &amp; Training'!$A$2:$H$70,8,0)</f>
        <v>31</v>
      </c>
      <c r="J52" s="68">
        <f>VLOOKUP($A52,'Skills Sub-Domain'!$A$2:$H$70,8,0)</f>
        <v>63</v>
      </c>
      <c r="K52" s="68">
        <f>VLOOKUP($A52,'Barriers to Housing &amp; Services'!$A$2:$H$70,8,0)</f>
        <v>51</v>
      </c>
      <c r="L52" s="68">
        <f>VLOOKUP($A52,'Barriers To Hsg Geographical'!$A$2:$H$70,8,0)</f>
        <v>49</v>
      </c>
      <c r="M52" s="68">
        <f>VLOOKUP($A52,Crime!$A$2:$H$70,8,0)</f>
        <v>16</v>
      </c>
      <c r="N52" s="68">
        <f>VLOOKUP($A52,'Living Environment'!$A$2:$H$70,8,0)</f>
        <v>51</v>
      </c>
      <c r="O52" s="75">
        <f t="shared" si="2"/>
        <v>0</v>
      </c>
      <c r="P52" s="76">
        <f t="shared" si="8"/>
        <v>0</v>
      </c>
      <c r="Q52" s="76">
        <f t="shared" si="8"/>
        <v>0</v>
      </c>
      <c r="R52" s="76">
        <f t="shared" si="8"/>
        <v>0</v>
      </c>
      <c r="S52" s="77">
        <f t="shared" si="8"/>
        <v>0</v>
      </c>
      <c r="T52" s="75">
        <f t="shared" si="13"/>
        <v>0</v>
      </c>
      <c r="U52" s="76">
        <f t="shared" si="13"/>
        <v>0</v>
      </c>
      <c r="V52" s="76">
        <f t="shared" si="13"/>
        <v>0</v>
      </c>
      <c r="W52" s="76">
        <f t="shared" si="13"/>
        <v>0</v>
      </c>
      <c r="X52" s="77">
        <f t="shared" si="13"/>
        <v>0</v>
      </c>
      <c r="Y52" s="68">
        <f t="shared" si="16"/>
        <v>0</v>
      </c>
      <c r="Z52" s="68">
        <f t="shared" si="16"/>
        <v>0</v>
      </c>
      <c r="AA52" s="68">
        <f t="shared" si="16"/>
        <v>0</v>
      </c>
      <c r="AB52" s="68">
        <f t="shared" si="16"/>
        <v>0</v>
      </c>
      <c r="AC52" s="68">
        <f t="shared" si="16"/>
        <v>0</v>
      </c>
      <c r="AD52" s="68">
        <f t="shared" si="16"/>
        <v>1</v>
      </c>
      <c r="AE52" s="68">
        <f t="shared" si="16"/>
        <v>0</v>
      </c>
      <c r="AF52" s="68">
        <f t="shared" si="16"/>
        <v>0</v>
      </c>
      <c r="AG52" s="68">
        <f t="shared" si="16"/>
        <v>0</v>
      </c>
      <c r="AH52" s="68">
        <f t="shared" si="16"/>
        <v>0</v>
      </c>
      <c r="AI52" s="68">
        <f t="shared" si="16"/>
        <v>0</v>
      </c>
      <c r="AJ52" s="68">
        <f t="shared" si="16"/>
        <v>0</v>
      </c>
      <c r="AK52" s="68">
        <f t="shared" si="16"/>
        <v>1</v>
      </c>
      <c r="AL52" s="68">
        <f t="shared" si="16"/>
        <v>0</v>
      </c>
      <c r="AM52" s="68">
        <f t="shared" si="16"/>
        <v>0</v>
      </c>
      <c r="AN52" s="68">
        <f t="shared" si="16"/>
        <v>0</v>
      </c>
      <c r="AO52" s="68">
        <f t="shared" si="14"/>
        <v>1</v>
      </c>
      <c r="AP52" s="68">
        <f t="shared" si="14"/>
        <v>0</v>
      </c>
      <c r="AQ52" s="68">
        <f t="shared" si="14"/>
        <v>0</v>
      </c>
      <c r="AR52" s="68">
        <f t="shared" si="14"/>
        <v>1</v>
      </c>
      <c r="AS52" s="68">
        <f t="shared" si="14"/>
        <v>1</v>
      </c>
      <c r="AT52" s="68">
        <f t="shared" si="14"/>
        <v>0</v>
      </c>
      <c r="AU52" s="68">
        <f t="shared" si="14"/>
        <v>1</v>
      </c>
      <c r="AV52" s="68">
        <f t="shared" si="14"/>
        <v>0</v>
      </c>
      <c r="AW52" s="68">
        <f t="shared" si="14"/>
        <v>0</v>
      </c>
      <c r="AX52" s="68">
        <f t="shared" si="14"/>
        <v>0</v>
      </c>
      <c r="AY52" s="68">
        <f t="shared" si="14"/>
        <v>1</v>
      </c>
      <c r="AZ52" s="68">
        <f t="shared" si="18"/>
        <v>0</v>
      </c>
      <c r="BA52" s="68">
        <f t="shared" si="18"/>
        <v>0</v>
      </c>
      <c r="BB52" s="68">
        <f t="shared" si="18"/>
        <v>0</v>
      </c>
      <c r="BC52" s="68">
        <f t="shared" si="18"/>
        <v>0</v>
      </c>
      <c r="BD52" s="68">
        <f t="shared" si="18"/>
        <v>0</v>
      </c>
      <c r="BE52" s="68">
        <f t="shared" si="18"/>
        <v>0</v>
      </c>
      <c r="BF52" s="68">
        <f t="shared" si="18"/>
        <v>0</v>
      </c>
      <c r="BG52" s="68">
        <f t="shared" si="18"/>
        <v>0</v>
      </c>
      <c r="BH52" s="68">
        <f t="shared" si="18"/>
        <v>0</v>
      </c>
      <c r="BI52" s="68">
        <f t="shared" si="18"/>
        <v>0</v>
      </c>
      <c r="BJ52" s="68">
        <f t="shared" si="18"/>
        <v>0</v>
      </c>
      <c r="BK52" s="68">
        <f t="shared" si="18"/>
        <v>1</v>
      </c>
      <c r="BL52" s="68">
        <f t="shared" si="18"/>
        <v>0</v>
      </c>
      <c r="BM52" s="68">
        <f t="shared" si="18"/>
        <v>2</v>
      </c>
      <c r="BN52" s="68">
        <f t="shared" si="18"/>
        <v>0</v>
      </c>
      <c r="BO52" s="68">
        <f t="shared" si="18"/>
        <v>0</v>
      </c>
      <c r="BP52" s="68">
        <f t="shared" si="17"/>
        <v>0</v>
      </c>
      <c r="BQ52" s="68">
        <f t="shared" si="17"/>
        <v>0</v>
      </c>
      <c r="BR52" s="68">
        <f t="shared" si="15"/>
        <v>0</v>
      </c>
      <c r="BS52" s="68">
        <f t="shared" si="15"/>
        <v>0</v>
      </c>
      <c r="BT52" s="68">
        <f t="shared" si="15"/>
        <v>0</v>
      </c>
      <c r="BU52" s="68">
        <f t="shared" si="15"/>
        <v>0</v>
      </c>
      <c r="BV52" s="68">
        <f t="shared" si="15"/>
        <v>0</v>
      </c>
      <c r="BW52" s="68">
        <f t="shared" si="15"/>
        <v>0</v>
      </c>
      <c r="BX52" s="68">
        <f t="shared" si="15"/>
        <v>0</v>
      </c>
      <c r="BY52" s="68">
        <f t="shared" si="15"/>
        <v>1</v>
      </c>
      <c r="BZ52" s="68">
        <f t="shared" si="15"/>
        <v>0</v>
      </c>
      <c r="CA52" s="68">
        <f t="shared" si="12"/>
        <v>0</v>
      </c>
      <c r="CB52" s="68">
        <f t="shared" si="10"/>
        <v>0</v>
      </c>
      <c r="CC52" s="68">
        <f t="shared" si="10"/>
        <v>0</v>
      </c>
      <c r="CD52" s="68">
        <f t="shared" si="10"/>
        <v>0</v>
      </c>
      <c r="CE52" s="68">
        <f t="shared" si="10"/>
        <v>0</v>
      </c>
      <c r="CF52" s="69"/>
    </row>
    <row r="53" spans="1:84" x14ac:dyDescent="0.2">
      <c r="A53" s="66" t="s">
        <v>51</v>
      </c>
      <c r="B53" s="67" t="s">
        <v>112</v>
      </c>
      <c r="C53" s="67" t="s">
        <v>145</v>
      </c>
      <c r="D53" s="68">
        <f>VLOOKUP($A53,Income!$A$2:$H$70,8,0)</f>
        <v>62</v>
      </c>
      <c r="E53" s="68">
        <f>VLOOKUP($A53,'Child Inc'!$A$2:$H$70,8,0)</f>
        <v>67</v>
      </c>
      <c r="F53" s="68">
        <f>VLOOKUP($A53,'Elderly Inc'!$A$2:$H$70,8,0)</f>
        <v>64</v>
      </c>
      <c r="G53" s="68">
        <f>VLOOKUP($A53,Employment!$A$2:$H$70,8,0)</f>
        <v>23</v>
      </c>
      <c r="H53" s="68">
        <f>VLOOKUP($A53,'Health Depr &amp; Disability'!$A$2:$H$70,8,0)</f>
        <v>19</v>
      </c>
      <c r="I53" s="68">
        <f>VLOOKUP($A53,'Education Skills &amp; Training'!$A$2:$H$70,8,0)</f>
        <v>68</v>
      </c>
      <c r="J53" s="68">
        <f>VLOOKUP($A53,'Skills Sub-Domain'!$A$2:$H$70,8,0)</f>
        <v>68</v>
      </c>
      <c r="K53" s="68">
        <f>VLOOKUP($A53,'Barriers to Housing &amp; Services'!$A$2:$H$70,8,0)</f>
        <v>42</v>
      </c>
      <c r="L53" s="68">
        <f>VLOOKUP($A53,'Barriers To Hsg Geographical'!$A$2:$H$70,8,0)</f>
        <v>51</v>
      </c>
      <c r="M53" s="68">
        <f>VLOOKUP($A53,Crime!$A$2:$H$70,8,0)</f>
        <v>54</v>
      </c>
      <c r="N53" s="68">
        <f>VLOOKUP($A53,'Living Environment'!$A$2:$H$70,8,0)</f>
        <v>36</v>
      </c>
      <c r="O53" s="75">
        <f t="shared" si="2"/>
        <v>0</v>
      </c>
      <c r="P53" s="76">
        <f t="shared" si="8"/>
        <v>0</v>
      </c>
      <c r="Q53" s="76">
        <f t="shared" si="8"/>
        <v>0</v>
      </c>
      <c r="R53" s="76">
        <f t="shared" si="8"/>
        <v>0</v>
      </c>
      <c r="S53" s="77">
        <f t="shared" si="8"/>
        <v>0</v>
      </c>
      <c r="T53" s="75">
        <f t="shared" si="13"/>
        <v>0</v>
      </c>
      <c r="U53" s="76">
        <f t="shared" si="13"/>
        <v>0</v>
      </c>
      <c r="V53" s="76">
        <f t="shared" si="13"/>
        <v>0</v>
      </c>
      <c r="W53" s="76">
        <f t="shared" si="13"/>
        <v>0</v>
      </c>
      <c r="X53" s="77">
        <f t="shared" si="13"/>
        <v>0</v>
      </c>
      <c r="Y53" s="68">
        <f t="shared" si="16"/>
        <v>0</v>
      </c>
      <c r="Z53" s="68">
        <f t="shared" si="16"/>
        <v>0</v>
      </c>
      <c r="AA53" s="68">
        <f t="shared" si="16"/>
        <v>0</v>
      </c>
      <c r="AB53" s="68">
        <f t="shared" si="16"/>
        <v>0</v>
      </c>
      <c r="AC53" s="68">
        <f t="shared" si="16"/>
        <v>0</v>
      </c>
      <c r="AD53" s="68">
        <f t="shared" si="16"/>
        <v>0</v>
      </c>
      <c r="AE53" s="68">
        <f t="shared" si="16"/>
        <v>0</v>
      </c>
      <c r="AF53" s="68">
        <f t="shared" si="16"/>
        <v>0</v>
      </c>
      <c r="AG53" s="68">
        <f t="shared" si="16"/>
        <v>1</v>
      </c>
      <c r="AH53" s="68">
        <f t="shared" si="16"/>
        <v>0</v>
      </c>
      <c r="AI53" s="68">
        <f t="shared" si="16"/>
        <v>0</v>
      </c>
      <c r="AJ53" s="68">
        <f t="shared" si="16"/>
        <v>0</v>
      </c>
      <c r="AK53" s="68">
        <f t="shared" si="16"/>
        <v>1</v>
      </c>
      <c r="AL53" s="68">
        <f t="shared" si="16"/>
        <v>0</v>
      </c>
      <c r="AM53" s="68">
        <f t="shared" si="16"/>
        <v>0</v>
      </c>
      <c r="AN53" s="68">
        <f t="shared" si="16"/>
        <v>0</v>
      </c>
      <c r="AO53" s="68">
        <f t="shared" si="14"/>
        <v>0</v>
      </c>
      <c r="AP53" s="68">
        <f t="shared" si="14"/>
        <v>0</v>
      </c>
      <c r="AQ53" s="68">
        <f t="shared" si="14"/>
        <v>0</v>
      </c>
      <c r="AR53" s="68">
        <f t="shared" si="14"/>
        <v>0</v>
      </c>
      <c r="AS53" s="68">
        <f t="shared" si="14"/>
        <v>0</v>
      </c>
      <c r="AT53" s="68">
        <f t="shared" si="14"/>
        <v>0</v>
      </c>
      <c r="AU53" s="68">
        <f t="shared" si="14"/>
        <v>0</v>
      </c>
      <c r="AV53" s="68">
        <f t="shared" si="14"/>
        <v>0</v>
      </c>
      <c r="AW53" s="68">
        <f t="shared" si="14"/>
        <v>0</v>
      </c>
      <c r="AX53" s="68">
        <f t="shared" si="14"/>
        <v>1</v>
      </c>
      <c r="AY53" s="68">
        <f t="shared" si="14"/>
        <v>0</v>
      </c>
      <c r="AZ53" s="68">
        <f t="shared" si="18"/>
        <v>0</v>
      </c>
      <c r="BA53" s="68">
        <f t="shared" si="18"/>
        <v>0</v>
      </c>
      <c r="BB53" s="68">
        <f t="shared" si="18"/>
        <v>0</v>
      </c>
      <c r="BC53" s="68">
        <f t="shared" si="18"/>
        <v>0</v>
      </c>
      <c r="BD53" s="68">
        <f t="shared" si="18"/>
        <v>1</v>
      </c>
      <c r="BE53" s="68">
        <f t="shared" si="18"/>
        <v>0</v>
      </c>
      <c r="BF53" s="68">
        <f t="shared" si="18"/>
        <v>0</v>
      </c>
      <c r="BG53" s="68">
        <f t="shared" si="18"/>
        <v>0</v>
      </c>
      <c r="BH53" s="68">
        <f t="shared" si="18"/>
        <v>0</v>
      </c>
      <c r="BI53" s="68">
        <f t="shared" si="18"/>
        <v>0</v>
      </c>
      <c r="BJ53" s="68">
        <f t="shared" si="18"/>
        <v>0</v>
      </c>
      <c r="BK53" s="68">
        <f t="shared" si="18"/>
        <v>0</v>
      </c>
      <c r="BL53" s="68">
        <f t="shared" si="18"/>
        <v>0</v>
      </c>
      <c r="BM53" s="68">
        <f t="shared" si="18"/>
        <v>1</v>
      </c>
      <c r="BN53" s="68">
        <f t="shared" si="18"/>
        <v>0</v>
      </c>
      <c r="BO53" s="68">
        <f t="shared" si="18"/>
        <v>0</v>
      </c>
      <c r="BP53" s="68">
        <f t="shared" si="17"/>
        <v>1</v>
      </c>
      <c r="BQ53" s="68">
        <f t="shared" si="17"/>
        <v>0</v>
      </c>
      <c r="BR53" s="68">
        <f t="shared" si="15"/>
        <v>0</v>
      </c>
      <c r="BS53" s="68">
        <f t="shared" si="15"/>
        <v>0</v>
      </c>
      <c r="BT53" s="68">
        <f t="shared" si="15"/>
        <v>0</v>
      </c>
      <c r="BU53" s="68">
        <f t="shared" si="15"/>
        <v>0</v>
      </c>
      <c r="BV53" s="68">
        <f t="shared" si="15"/>
        <v>0</v>
      </c>
      <c r="BW53" s="68">
        <f t="shared" si="15"/>
        <v>0</v>
      </c>
      <c r="BX53" s="68">
        <f t="shared" si="15"/>
        <v>1</v>
      </c>
      <c r="BY53" s="68">
        <f t="shared" si="15"/>
        <v>0</v>
      </c>
      <c r="BZ53" s="68">
        <f t="shared" si="15"/>
        <v>1</v>
      </c>
      <c r="CA53" s="68">
        <f t="shared" si="12"/>
        <v>0</v>
      </c>
      <c r="CB53" s="68">
        <f t="shared" si="10"/>
        <v>0</v>
      </c>
      <c r="CC53" s="68">
        <f t="shared" si="10"/>
        <v>1</v>
      </c>
      <c r="CD53" s="68">
        <f t="shared" si="10"/>
        <v>2</v>
      </c>
      <c r="CE53" s="68">
        <f t="shared" si="10"/>
        <v>0</v>
      </c>
      <c r="CF53" s="69"/>
    </row>
    <row r="54" spans="1:84" x14ac:dyDescent="0.2">
      <c r="A54" s="66" t="s">
        <v>53</v>
      </c>
      <c r="B54" s="67" t="s">
        <v>112</v>
      </c>
      <c r="C54" s="67" t="s">
        <v>113</v>
      </c>
      <c r="D54" s="68">
        <f>VLOOKUP($A54,Income!$A$2:$H$70,8,0)</f>
        <v>31</v>
      </c>
      <c r="E54" s="68">
        <f>VLOOKUP($A54,'Child Inc'!$A$2:$H$70,8,0)</f>
        <v>52</v>
      </c>
      <c r="F54" s="68">
        <f>VLOOKUP($A54,'Elderly Inc'!$A$2:$H$70,8,0)</f>
        <v>32</v>
      </c>
      <c r="G54" s="68">
        <f>VLOOKUP($A54,Employment!$A$2:$H$70,8,0)</f>
        <v>14</v>
      </c>
      <c r="H54" s="68">
        <f>VLOOKUP($A54,'Health Depr &amp; Disability'!$A$2:$H$70,8,0)</f>
        <v>25</v>
      </c>
      <c r="I54" s="68">
        <f>VLOOKUP($A54,'Education Skills &amp; Training'!$A$2:$H$70,8,0)</f>
        <v>61</v>
      </c>
      <c r="J54" s="68">
        <f>VLOOKUP($A54,'Skills Sub-Domain'!$A$2:$H$70,8,0)</f>
        <v>64</v>
      </c>
      <c r="K54" s="68">
        <f>VLOOKUP($A54,'Barriers to Housing &amp; Services'!$A$2:$H$70,8,0)</f>
        <v>39</v>
      </c>
      <c r="L54" s="68">
        <f>VLOOKUP($A54,'Barriers To Hsg Geographical'!$A$2:$H$70,8,0)</f>
        <v>41</v>
      </c>
      <c r="M54" s="68">
        <f>VLOOKUP($A54,Crime!$A$2:$H$70,8,0)</f>
        <v>18</v>
      </c>
      <c r="N54" s="68">
        <f>VLOOKUP($A54,'Living Environment'!$A$2:$H$70,8,0)</f>
        <v>26</v>
      </c>
      <c r="O54" s="75">
        <f t="shared" si="2"/>
        <v>0</v>
      </c>
      <c r="P54" s="76">
        <f t="shared" si="8"/>
        <v>0</v>
      </c>
      <c r="Q54" s="76">
        <f t="shared" si="8"/>
        <v>0</v>
      </c>
      <c r="R54" s="76">
        <f t="shared" si="8"/>
        <v>0</v>
      </c>
      <c r="S54" s="77">
        <f t="shared" si="8"/>
        <v>0</v>
      </c>
      <c r="T54" s="75">
        <f t="shared" si="13"/>
        <v>0</v>
      </c>
      <c r="U54" s="76">
        <f t="shared" si="13"/>
        <v>0</v>
      </c>
      <c r="V54" s="76">
        <f t="shared" si="13"/>
        <v>0</v>
      </c>
      <c r="W54" s="76">
        <f t="shared" si="13"/>
        <v>0</v>
      </c>
      <c r="X54" s="77">
        <f t="shared" si="13"/>
        <v>0</v>
      </c>
      <c r="Y54" s="68">
        <f t="shared" si="16"/>
        <v>0</v>
      </c>
      <c r="Z54" s="68">
        <f t="shared" si="16"/>
        <v>0</v>
      </c>
      <c r="AA54" s="68">
        <f t="shared" si="16"/>
        <v>0</v>
      </c>
      <c r="AB54" s="68">
        <f t="shared" si="16"/>
        <v>1</v>
      </c>
      <c r="AC54" s="68">
        <f t="shared" si="16"/>
        <v>0</v>
      </c>
      <c r="AD54" s="68">
        <f t="shared" si="16"/>
        <v>0</v>
      </c>
      <c r="AE54" s="68">
        <f t="shared" si="16"/>
        <v>0</v>
      </c>
      <c r="AF54" s="68">
        <f t="shared" si="16"/>
        <v>1</v>
      </c>
      <c r="AG54" s="68">
        <f t="shared" si="16"/>
        <v>0</v>
      </c>
      <c r="AH54" s="68">
        <f t="shared" si="16"/>
        <v>0</v>
      </c>
      <c r="AI54" s="68">
        <f t="shared" si="16"/>
        <v>0</v>
      </c>
      <c r="AJ54" s="68">
        <f t="shared" si="16"/>
        <v>0</v>
      </c>
      <c r="AK54" s="68">
        <f t="shared" si="16"/>
        <v>0</v>
      </c>
      <c r="AL54" s="68">
        <f t="shared" si="16"/>
        <v>0</v>
      </c>
      <c r="AM54" s="68">
        <f t="shared" si="16"/>
        <v>1</v>
      </c>
      <c r="AN54" s="68">
        <f t="shared" si="16"/>
        <v>1</v>
      </c>
      <c r="AO54" s="68">
        <f t="shared" si="14"/>
        <v>0</v>
      </c>
      <c r="AP54" s="68">
        <f t="shared" si="14"/>
        <v>0</v>
      </c>
      <c r="AQ54" s="68">
        <f t="shared" si="14"/>
        <v>0</v>
      </c>
      <c r="AR54" s="68">
        <f t="shared" si="14"/>
        <v>0</v>
      </c>
      <c r="AS54" s="68">
        <f t="shared" si="14"/>
        <v>1</v>
      </c>
      <c r="AT54" s="68">
        <f t="shared" si="14"/>
        <v>1</v>
      </c>
      <c r="AU54" s="68">
        <f t="shared" si="14"/>
        <v>0</v>
      </c>
      <c r="AV54" s="68">
        <f t="shared" si="14"/>
        <v>0</v>
      </c>
      <c r="AW54" s="68">
        <f t="shared" si="14"/>
        <v>0</v>
      </c>
      <c r="AX54" s="68">
        <f t="shared" si="14"/>
        <v>0</v>
      </c>
      <c r="AY54" s="68">
        <f t="shared" si="14"/>
        <v>0</v>
      </c>
      <c r="AZ54" s="68">
        <f t="shared" si="18"/>
        <v>0</v>
      </c>
      <c r="BA54" s="68">
        <f t="shared" si="18"/>
        <v>1</v>
      </c>
      <c r="BB54" s="68">
        <f t="shared" si="18"/>
        <v>0</v>
      </c>
      <c r="BC54" s="68">
        <f t="shared" si="18"/>
        <v>1</v>
      </c>
      <c r="BD54" s="68">
        <f t="shared" si="18"/>
        <v>0</v>
      </c>
      <c r="BE54" s="68">
        <f t="shared" si="18"/>
        <v>0</v>
      </c>
      <c r="BF54" s="68">
        <f t="shared" si="18"/>
        <v>0</v>
      </c>
      <c r="BG54" s="68">
        <f t="shared" si="18"/>
        <v>0</v>
      </c>
      <c r="BH54" s="68">
        <f t="shared" si="18"/>
        <v>0</v>
      </c>
      <c r="BI54" s="68">
        <f t="shared" si="18"/>
        <v>0</v>
      </c>
      <c r="BJ54" s="68">
        <f t="shared" si="18"/>
        <v>0</v>
      </c>
      <c r="BK54" s="68">
        <f t="shared" si="18"/>
        <v>0</v>
      </c>
      <c r="BL54" s="68">
        <f t="shared" si="18"/>
        <v>0</v>
      </c>
      <c r="BM54" s="68">
        <f t="shared" si="18"/>
        <v>0</v>
      </c>
      <c r="BN54" s="68">
        <f t="shared" si="18"/>
        <v>1</v>
      </c>
      <c r="BO54" s="68">
        <f t="shared" si="18"/>
        <v>0</v>
      </c>
      <c r="BP54" s="68">
        <f t="shared" si="17"/>
        <v>0</v>
      </c>
      <c r="BQ54" s="68">
        <f t="shared" si="17"/>
        <v>0</v>
      </c>
      <c r="BR54" s="68">
        <f t="shared" si="15"/>
        <v>0</v>
      </c>
      <c r="BS54" s="68">
        <f t="shared" si="15"/>
        <v>0</v>
      </c>
      <c r="BT54" s="68">
        <f t="shared" si="15"/>
        <v>0</v>
      </c>
      <c r="BU54" s="68">
        <f t="shared" si="15"/>
        <v>0</v>
      </c>
      <c r="BV54" s="68">
        <f t="shared" si="15"/>
        <v>0</v>
      </c>
      <c r="BW54" s="68">
        <f t="shared" si="15"/>
        <v>1</v>
      </c>
      <c r="BX54" s="68">
        <f t="shared" si="15"/>
        <v>0</v>
      </c>
      <c r="BY54" s="68">
        <f t="shared" si="15"/>
        <v>0</v>
      </c>
      <c r="BZ54" s="68">
        <f t="shared" si="15"/>
        <v>1</v>
      </c>
      <c r="CA54" s="68">
        <f t="shared" si="12"/>
        <v>0</v>
      </c>
      <c r="CB54" s="68">
        <f t="shared" si="10"/>
        <v>0</v>
      </c>
      <c r="CC54" s="68">
        <f t="shared" si="10"/>
        <v>0</v>
      </c>
      <c r="CD54" s="68">
        <f t="shared" si="10"/>
        <v>0</v>
      </c>
      <c r="CE54" s="68">
        <f t="shared" si="10"/>
        <v>0</v>
      </c>
      <c r="CF54" s="69"/>
    </row>
    <row r="55" spans="1:84" x14ac:dyDescent="0.2">
      <c r="A55" s="64" t="s">
        <v>57</v>
      </c>
      <c r="B55" s="65" t="s">
        <v>108</v>
      </c>
      <c r="C55" s="65" t="s">
        <v>164</v>
      </c>
      <c r="D55">
        <f>VLOOKUP($A55,Income!$A$2:$H$70,8,0)</f>
        <v>68</v>
      </c>
      <c r="E55">
        <f>VLOOKUP($A55,'Child Inc'!$A$2:$H$70,8,0)</f>
        <v>64</v>
      </c>
      <c r="F55">
        <f>VLOOKUP($A55,'Elderly Inc'!$A$2:$H$70,8,0)</f>
        <v>66</v>
      </c>
      <c r="G55">
        <f>VLOOKUP($A55,Employment!$A$2:$H$70,8,0)</f>
        <v>69</v>
      </c>
      <c r="H55">
        <f>VLOOKUP($A55,'Health Depr &amp; Disability'!$A$2:$H$70,8,0)</f>
        <v>59</v>
      </c>
      <c r="I55">
        <f>VLOOKUP($A55,'Education Skills &amp; Training'!$A$2:$H$70,8,0)</f>
        <v>67</v>
      </c>
      <c r="J55">
        <f>VLOOKUP($A55,'Skills Sub-Domain'!$A$2:$H$70,8,0)</f>
        <v>65</v>
      </c>
      <c r="K55">
        <f>VLOOKUP($A55,'Barriers to Housing &amp; Services'!$A$2:$H$70,8,0)</f>
        <v>53</v>
      </c>
      <c r="L55">
        <f>VLOOKUP($A55,'Barriers To Hsg Geographical'!$A$2:$H$70,8,0)</f>
        <v>47</v>
      </c>
      <c r="M55">
        <f>VLOOKUP($A55,Crime!$A$2:$H$70,8,0)</f>
        <v>46</v>
      </c>
      <c r="N55">
        <f>VLOOKUP($A55,'Living Environment'!$A$2:$H$70,8,0)</f>
        <v>61</v>
      </c>
      <c r="O55" s="78">
        <f t="shared" si="2"/>
        <v>0</v>
      </c>
      <c r="P55" s="79">
        <f t="shared" si="8"/>
        <v>0</v>
      </c>
      <c r="Q55" s="79">
        <f t="shared" si="8"/>
        <v>0</v>
      </c>
      <c r="R55" s="79">
        <f t="shared" si="8"/>
        <v>0</v>
      </c>
      <c r="S55" s="80">
        <f t="shared" si="8"/>
        <v>0</v>
      </c>
      <c r="T55" s="84">
        <f t="shared" si="13"/>
        <v>0</v>
      </c>
      <c r="U55" s="85">
        <f t="shared" si="13"/>
        <v>0</v>
      </c>
      <c r="V55" s="85">
        <f t="shared" si="13"/>
        <v>0</v>
      </c>
      <c r="W55" s="85">
        <f t="shared" si="13"/>
        <v>0</v>
      </c>
      <c r="X55" s="86">
        <f t="shared" si="13"/>
        <v>0</v>
      </c>
      <c r="Y55" s="69">
        <f t="shared" si="16"/>
        <v>0</v>
      </c>
      <c r="Z55" s="69">
        <f t="shared" si="16"/>
        <v>0</v>
      </c>
      <c r="AA55" s="69">
        <f t="shared" si="16"/>
        <v>0</v>
      </c>
      <c r="AB55" s="69">
        <f t="shared" si="16"/>
        <v>0</v>
      </c>
      <c r="AC55" s="69">
        <f t="shared" si="16"/>
        <v>0</v>
      </c>
      <c r="AD55" s="69">
        <f t="shared" si="16"/>
        <v>0</v>
      </c>
      <c r="AE55" s="69">
        <f t="shared" si="16"/>
        <v>0</v>
      </c>
      <c r="AF55" s="69">
        <f t="shared" si="16"/>
        <v>0</v>
      </c>
      <c r="AG55" s="69">
        <f t="shared" si="16"/>
        <v>0</v>
      </c>
      <c r="AH55" s="69">
        <f t="shared" si="16"/>
        <v>0</v>
      </c>
      <c r="AI55" s="69">
        <f t="shared" si="16"/>
        <v>0</v>
      </c>
      <c r="AJ55" s="69">
        <f t="shared" si="16"/>
        <v>0</v>
      </c>
      <c r="AK55" s="69">
        <f t="shared" si="16"/>
        <v>0</v>
      </c>
      <c r="AL55" s="69">
        <f t="shared" si="16"/>
        <v>0</v>
      </c>
      <c r="AM55" s="69">
        <f t="shared" si="16"/>
        <v>0</v>
      </c>
      <c r="AN55" s="69">
        <f t="shared" si="16"/>
        <v>0</v>
      </c>
      <c r="AO55" s="69">
        <f t="shared" si="14"/>
        <v>0</v>
      </c>
      <c r="AP55" s="69">
        <f t="shared" si="14"/>
        <v>0</v>
      </c>
      <c r="AQ55" s="69">
        <f t="shared" si="14"/>
        <v>0</v>
      </c>
      <c r="AR55" s="69">
        <f t="shared" si="14"/>
        <v>0</v>
      </c>
      <c r="AS55" s="69">
        <f t="shared" si="14"/>
        <v>0</v>
      </c>
      <c r="AT55" s="69">
        <f t="shared" si="14"/>
        <v>0</v>
      </c>
      <c r="AU55" s="69">
        <f t="shared" si="14"/>
        <v>0</v>
      </c>
      <c r="AV55" s="69">
        <f t="shared" si="14"/>
        <v>0</v>
      </c>
      <c r="AW55" s="69">
        <f t="shared" si="14"/>
        <v>0</v>
      </c>
      <c r="AX55" s="69">
        <f t="shared" si="14"/>
        <v>0</v>
      </c>
      <c r="AY55" s="69">
        <f t="shared" si="14"/>
        <v>0</v>
      </c>
      <c r="AZ55" s="69">
        <f t="shared" si="18"/>
        <v>0</v>
      </c>
      <c r="BA55" s="69">
        <f t="shared" si="18"/>
        <v>0</v>
      </c>
      <c r="BB55" s="69">
        <f t="shared" si="18"/>
        <v>0</v>
      </c>
      <c r="BC55" s="69">
        <f t="shared" si="18"/>
        <v>0</v>
      </c>
      <c r="BD55" s="69">
        <f t="shared" si="18"/>
        <v>0</v>
      </c>
      <c r="BE55" s="69">
        <f t="shared" si="18"/>
        <v>0</v>
      </c>
      <c r="BF55" s="69">
        <f t="shared" si="18"/>
        <v>0</v>
      </c>
      <c r="BG55" s="69">
        <f t="shared" si="18"/>
        <v>0</v>
      </c>
      <c r="BH55" s="69">
        <f t="shared" si="18"/>
        <v>1</v>
      </c>
      <c r="BI55" s="69">
        <f t="shared" si="18"/>
        <v>1</v>
      </c>
      <c r="BJ55" s="69">
        <f t="shared" si="18"/>
        <v>0</v>
      </c>
      <c r="BK55" s="69">
        <f t="shared" si="18"/>
        <v>0</v>
      </c>
      <c r="BL55" s="69">
        <f t="shared" si="18"/>
        <v>0</v>
      </c>
      <c r="BM55" s="69">
        <f t="shared" si="18"/>
        <v>0</v>
      </c>
      <c r="BN55" s="69">
        <f t="shared" si="18"/>
        <v>0</v>
      </c>
      <c r="BO55" s="69">
        <f t="shared" si="18"/>
        <v>1</v>
      </c>
      <c r="BP55" s="69">
        <f t="shared" si="17"/>
        <v>0</v>
      </c>
      <c r="BQ55" s="69">
        <f t="shared" si="17"/>
        <v>0</v>
      </c>
      <c r="BR55" s="69">
        <f t="shared" si="15"/>
        <v>0</v>
      </c>
      <c r="BS55" s="69">
        <f t="shared" si="15"/>
        <v>0</v>
      </c>
      <c r="BT55" s="69">
        <f t="shared" si="15"/>
        <v>0</v>
      </c>
      <c r="BU55" s="69">
        <f t="shared" si="15"/>
        <v>1</v>
      </c>
      <c r="BV55" s="69">
        <f t="shared" si="15"/>
        <v>0</v>
      </c>
      <c r="BW55" s="69">
        <f t="shared" si="15"/>
        <v>1</v>
      </c>
      <c r="BX55" s="69">
        <f t="shared" si="15"/>
        <v>0</v>
      </c>
      <c r="BY55" s="69">
        <f t="shared" si="15"/>
        <v>0</v>
      </c>
      <c r="BZ55" s="69">
        <f t="shared" si="15"/>
        <v>1</v>
      </c>
      <c r="CA55" s="69">
        <f t="shared" si="12"/>
        <v>1</v>
      </c>
      <c r="CB55" s="69">
        <f t="shared" si="10"/>
        <v>1</v>
      </c>
      <c r="CC55" s="69">
        <f t="shared" si="10"/>
        <v>1</v>
      </c>
      <c r="CD55" s="69">
        <f t="shared" si="10"/>
        <v>1</v>
      </c>
      <c r="CE55" s="69">
        <f t="shared" si="10"/>
        <v>1</v>
      </c>
      <c r="CF55" s="69"/>
    </row>
    <row r="56" spans="1:84" x14ac:dyDescent="0.2">
      <c r="A56" s="64" t="s">
        <v>56</v>
      </c>
      <c r="B56" s="65" t="s">
        <v>108</v>
      </c>
      <c r="C56" s="65" t="s">
        <v>157</v>
      </c>
      <c r="D56">
        <f>VLOOKUP($A56,Income!$A$2:$H$70,8,0)</f>
        <v>64</v>
      </c>
      <c r="E56">
        <f>VLOOKUP($A56,'Child Inc'!$A$2:$H$70,8,0)</f>
        <v>66</v>
      </c>
      <c r="F56">
        <f>VLOOKUP($A56,'Elderly Inc'!$A$2:$H$70,8,0)</f>
        <v>59</v>
      </c>
      <c r="G56">
        <f>VLOOKUP($A56,Employment!$A$2:$H$70,8,0)</f>
        <v>35</v>
      </c>
      <c r="H56">
        <f>VLOOKUP($A56,'Health Depr &amp; Disability'!$A$2:$H$70,8,0)</f>
        <v>58</v>
      </c>
      <c r="I56">
        <f>VLOOKUP($A56,'Education Skills &amp; Training'!$A$2:$H$70,8,0)</f>
        <v>69</v>
      </c>
      <c r="J56">
        <f>VLOOKUP($A56,'Skills Sub-Domain'!$A$2:$H$70,8,0)</f>
        <v>69</v>
      </c>
      <c r="K56">
        <f>VLOOKUP($A56,'Barriers to Housing &amp; Services'!$A$2:$H$70,8,0)</f>
        <v>67</v>
      </c>
      <c r="L56">
        <f>VLOOKUP($A56,'Barriers To Hsg Geographical'!$A$2:$H$70,8,0)</f>
        <v>66</v>
      </c>
      <c r="M56">
        <f>VLOOKUP($A56,Crime!$A$2:$H$70,8,0)</f>
        <v>32</v>
      </c>
      <c r="N56">
        <f>VLOOKUP($A56,'Living Environment'!$A$2:$H$70,8,0)</f>
        <v>28</v>
      </c>
      <c r="O56" s="78">
        <f t="shared" si="2"/>
        <v>0</v>
      </c>
      <c r="P56" s="79">
        <f t="shared" si="8"/>
        <v>0</v>
      </c>
      <c r="Q56" s="79">
        <f t="shared" si="8"/>
        <v>0</v>
      </c>
      <c r="R56" s="79">
        <f t="shared" si="8"/>
        <v>0</v>
      </c>
      <c r="S56" s="80">
        <f t="shared" si="8"/>
        <v>0</v>
      </c>
      <c r="T56" s="84">
        <f t="shared" si="13"/>
        <v>0</v>
      </c>
      <c r="U56" s="85">
        <f t="shared" si="13"/>
        <v>0</v>
      </c>
      <c r="V56" s="85">
        <f t="shared" si="13"/>
        <v>0</v>
      </c>
      <c r="W56" s="85">
        <f t="shared" si="13"/>
        <v>0</v>
      </c>
      <c r="X56" s="86">
        <f t="shared" si="13"/>
        <v>0</v>
      </c>
      <c r="Y56" s="69">
        <f t="shared" si="16"/>
        <v>0</v>
      </c>
      <c r="Z56" s="69">
        <f t="shared" si="16"/>
        <v>0</v>
      </c>
      <c r="AA56" s="69">
        <f t="shared" si="16"/>
        <v>0</v>
      </c>
      <c r="AB56" s="69">
        <f t="shared" si="16"/>
        <v>0</v>
      </c>
      <c r="AC56" s="69">
        <f t="shared" si="16"/>
        <v>0</v>
      </c>
      <c r="AD56" s="69">
        <f t="shared" si="16"/>
        <v>0</v>
      </c>
      <c r="AE56" s="69">
        <f t="shared" si="16"/>
        <v>0</v>
      </c>
      <c r="AF56" s="69">
        <f t="shared" si="16"/>
        <v>0</v>
      </c>
      <c r="AG56" s="69">
        <f t="shared" si="16"/>
        <v>0</v>
      </c>
      <c r="AH56" s="69">
        <f t="shared" si="16"/>
        <v>0</v>
      </c>
      <c r="AI56" s="69">
        <f t="shared" si="16"/>
        <v>0</v>
      </c>
      <c r="AJ56" s="69">
        <f t="shared" si="16"/>
        <v>0</v>
      </c>
      <c r="AK56" s="69">
        <f t="shared" si="16"/>
        <v>0</v>
      </c>
      <c r="AL56" s="69">
        <f t="shared" si="16"/>
        <v>0</v>
      </c>
      <c r="AM56" s="69">
        <f t="shared" si="16"/>
        <v>0</v>
      </c>
      <c r="AN56" s="69">
        <f t="shared" si="16"/>
        <v>0</v>
      </c>
      <c r="AO56" s="69">
        <f t="shared" si="14"/>
        <v>0</v>
      </c>
      <c r="AP56" s="69">
        <f t="shared" si="14"/>
        <v>1</v>
      </c>
      <c r="AQ56" s="69">
        <f t="shared" si="14"/>
        <v>0</v>
      </c>
      <c r="AR56" s="69">
        <f t="shared" si="14"/>
        <v>0</v>
      </c>
      <c r="AS56" s="69">
        <f t="shared" si="14"/>
        <v>0</v>
      </c>
      <c r="AT56" s="69">
        <f t="shared" si="14"/>
        <v>1</v>
      </c>
      <c r="AU56" s="69">
        <f t="shared" si="14"/>
        <v>0</v>
      </c>
      <c r="AV56" s="69">
        <f t="shared" si="14"/>
        <v>0</v>
      </c>
      <c r="AW56" s="69">
        <f t="shared" si="14"/>
        <v>1</v>
      </c>
      <c r="AX56" s="69">
        <f t="shared" si="14"/>
        <v>0</v>
      </c>
      <c r="AY56" s="69">
        <f t="shared" si="14"/>
        <v>0</v>
      </c>
      <c r="AZ56" s="69">
        <f t="shared" si="18"/>
        <v>0</v>
      </c>
      <c r="BA56" s="69">
        <f t="shared" si="18"/>
        <v>0</v>
      </c>
      <c r="BB56" s="69">
        <f t="shared" si="18"/>
        <v>0</v>
      </c>
      <c r="BC56" s="69">
        <f t="shared" si="18"/>
        <v>0</v>
      </c>
      <c r="BD56" s="69">
        <f t="shared" si="18"/>
        <v>0</v>
      </c>
      <c r="BE56" s="69">
        <f t="shared" si="18"/>
        <v>0</v>
      </c>
      <c r="BF56" s="69">
        <f t="shared" si="18"/>
        <v>0</v>
      </c>
      <c r="BG56" s="69">
        <f t="shared" si="18"/>
        <v>0</v>
      </c>
      <c r="BH56" s="69">
        <f t="shared" si="18"/>
        <v>0</v>
      </c>
      <c r="BI56" s="69">
        <f t="shared" si="18"/>
        <v>0</v>
      </c>
      <c r="BJ56" s="69">
        <f t="shared" si="18"/>
        <v>0</v>
      </c>
      <c r="BK56" s="69">
        <f t="shared" si="18"/>
        <v>0</v>
      </c>
      <c r="BL56" s="69">
        <f t="shared" si="18"/>
        <v>0</v>
      </c>
      <c r="BM56" s="69">
        <f t="shared" si="18"/>
        <v>0</v>
      </c>
      <c r="BN56" s="69">
        <f t="shared" si="18"/>
        <v>0</v>
      </c>
      <c r="BO56" s="69">
        <f t="shared" si="18"/>
        <v>0</v>
      </c>
      <c r="BP56" s="69">
        <f t="shared" si="17"/>
        <v>0</v>
      </c>
      <c r="BQ56" s="69">
        <f t="shared" si="17"/>
        <v>0</v>
      </c>
      <c r="BR56" s="69">
        <f t="shared" si="15"/>
        <v>0</v>
      </c>
      <c r="BS56" s="69">
        <f t="shared" si="15"/>
        <v>0</v>
      </c>
      <c r="BT56" s="69">
        <f t="shared" si="15"/>
        <v>1</v>
      </c>
      <c r="BU56" s="69">
        <f t="shared" si="15"/>
        <v>1</v>
      </c>
      <c r="BV56" s="69">
        <f t="shared" si="15"/>
        <v>0</v>
      </c>
      <c r="BW56" s="69">
        <f t="shared" si="15"/>
        <v>0</v>
      </c>
      <c r="BX56" s="69">
        <f t="shared" si="15"/>
        <v>0</v>
      </c>
      <c r="BY56" s="69">
        <f t="shared" si="15"/>
        <v>0</v>
      </c>
      <c r="BZ56" s="69">
        <f t="shared" si="15"/>
        <v>1</v>
      </c>
      <c r="CA56" s="69">
        <f t="shared" si="12"/>
        <v>0</v>
      </c>
      <c r="CB56" s="69">
        <f t="shared" si="10"/>
        <v>2</v>
      </c>
      <c r="CC56" s="69">
        <f t="shared" si="10"/>
        <v>1</v>
      </c>
      <c r="CD56" s="69">
        <f t="shared" si="10"/>
        <v>0</v>
      </c>
      <c r="CE56" s="69">
        <f t="shared" si="10"/>
        <v>2</v>
      </c>
      <c r="CF56" s="69"/>
    </row>
    <row r="57" spans="1:84" x14ac:dyDescent="0.2">
      <c r="A57" s="64" t="s">
        <v>55</v>
      </c>
      <c r="B57" s="65" t="s">
        <v>108</v>
      </c>
      <c r="C57" s="65" t="s">
        <v>109</v>
      </c>
      <c r="D57">
        <f>VLOOKUP($A57,Income!$A$2:$H$70,8,0)</f>
        <v>23</v>
      </c>
      <c r="E57">
        <f>VLOOKUP($A57,'Child Inc'!$A$2:$H$70,8,0)</f>
        <v>48</v>
      </c>
      <c r="F57">
        <f>VLOOKUP($A57,'Elderly Inc'!$A$2:$H$70,8,0)</f>
        <v>7</v>
      </c>
      <c r="G57">
        <f>VLOOKUP($A57,Employment!$A$2:$H$70,8,0)</f>
        <v>17</v>
      </c>
      <c r="H57">
        <f>VLOOKUP($A57,'Health Depr &amp; Disability'!$A$2:$H$70,8,0)</f>
        <v>28</v>
      </c>
      <c r="I57">
        <f>VLOOKUP($A57,'Education Skills &amp; Training'!$A$2:$H$70,8,0)</f>
        <v>58</v>
      </c>
      <c r="J57">
        <f>VLOOKUP($A57,'Skills Sub-Domain'!$A$2:$H$70,8,0)</f>
        <v>62</v>
      </c>
      <c r="K57">
        <f>VLOOKUP($A57,'Barriers to Housing &amp; Services'!$A$2:$H$70,8,0)</f>
        <v>54</v>
      </c>
      <c r="L57">
        <f>VLOOKUP($A57,'Barriers To Hsg Geographical'!$A$2:$H$70,8,0)</f>
        <v>62</v>
      </c>
      <c r="M57">
        <f>VLOOKUP($A57,Crime!$A$2:$H$70,8,0)</f>
        <v>12</v>
      </c>
      <c r="N57">
        <f>VLOOKUP($A57,'Living Environment'!$A$2:$H$70,8,0)</f>
        <v>5</v>
      </c>
      <c r="O57" s="78">
        <f t="shared" si="2"/>
        <v>0</v>
      </c>
      <c r="P57" s="79">
        <f t="shared" si="8"/>
        <v>0</v>
      </c>
      <c r="Q57" s="79">
        <f t="shared" si="8"/>
        <v>0</v>
      </c>
      <c r="R57" s="79">
        <f t="shared" si="8"/>
        <v>0</v>
      </c>
      <c r="S57" s="80">
        <f t="shared" si="8"/>
        <v>1</v>
      </c>
      <c r="T57" s="84">
        <f t="shared" si="13"/>
        <v>0</v>
      </c>
      <c r="U57" s="85">
        <f t="shared" si="13"/>
        <v>1</v>
      </c>
      <c r="V57" s="85">
        <f t="shared" si="13"/>
        <v>0</v>
      </c>
      <c r="W57" s="85">
        <f t="shared" si="13"/>
        <v>0</v>
      </c>
      <c r="X57" s="86">
        <f t="shared" si="13"/>
        <v>0</v>
      </c>
      <c r="Y57" s="69">
        <f t="shared" si="16"/>
        <v>0</v>
      </c>
      <c r="Z57" s="69">
        <f t="shared" si="16"/>
        <v>1</v>
      </c>
      <c r="AA57" s="69">
        <f t="shared" si="16"/>
        <v>0</v>
      </c>
      <c r="AB57" s="69">
        <f t="shared" si="16"/>
        <v>0</v>
      </c>
      <c r="AC57" s="69">
        <f t="shared" si="16"/>
        <v>0</v>
      </c>
      <c r="AD57" s="69">
        <f t="shared" si="16"/>
        <v>0</v>
      </c>
      <c r="AE57" s="69">
        <f t="shared" si="16"/>
        <v>1</v>
      </c>
      <c r="AF57" s="69">
        <f t="shared" si="16"/>
        <v>0</v>
      </c>
      <c r="AG57" s="69">
        <f t="shared" si="16"/>
        <v>0</v>
      </c>
      <c r="AH57" s="69">
        <f t="shared" si="16"/>
        <v>0</v>
      </c>
      <c r="AI57" s="69">
        <f t="shared" si="16"/>
        <v>0</v>
      </c>
      <c r="AJ57" s="69">
        <f t="shared" si="16"/>
        <v>0</v>
      </c>
      <c r="AK57" s="69">
        <f t="shared" si="16"/>
        <v>1</v>
      </c>
      <c r="AL57" s="69">
        <f t="shared" si="16"/>
        <v>0</v>
      </c>
      <c r="AM57" s="69">
        <f t="shared" si="16"/>
        <v>0</v>
      </c>
      <c r="AN57" s="69">
        <f t="shared" ref="AN57:BC72" si="19">COUNTIF($D57:$N57,AN$3)</f>
        <v>0</v>
      </c>
      <c r="AO57" s="69">
        <f t="shared" si="19"/>
        <v>0</v>
      </c>
      <c r="AP57" s="69">
        <f t="shared" si="19"/>
        <v>1</v>
      </c>
      <c r="AQ57" s="69">
        <f t="shared" si="19"/>
        <v>0</v>
      </c>
      <c r="AR57" s="69">
        <f t="shared" si="19"/>
        <v>0</v>
      </c>
      <c r="AS57" s="69">
        <f t="shared" si="19"/>
        <v>0</v>
      </c>
      <c r="AT57" s="69">
        <f t="shared" si="19"/>
        <v>0</v>
      </c>
      <c r="AU57" s="69">
        <f t="shared" si="19"/>
        <v>0</v>
      </c>
      <c r="AV57" s="69">
        <f t="shared" si="19"/>
        <v>0</v>
      </c>
      <c r="AW57" s="69">
        <f t="shared" si="19"/>
        <v>0</v>
      </c>
      <c r="AX57" s="69">
        <f t="shared" si="19"/>
        <v>0</v>
      </c>
      <c r="AY57" s="69">
        <f t="shared" si="19"/>
        <v>0</v>
      </c>
      <c r="AZ57" s="69">
        <f t="shared" si="19"/>
        <v>0</v>
      </c>
      <c r="BA57" s="69">
        <f t="shared" si="19"/>
        <v>0</v>
      </c>
      <c r="BB57" s="69">
        <f t="shared" si="19"/>
        <v>0</v>
      </c>
      <c r="BC57" s="69">
        <f t="shared" si="19"/>
        <v>0</v>
      </c>
      <c r="BD57" s="69">
        <f t="shared" si="18"/>
        <v>0</v>
      </c>
      <c r="BE57" s="69">
        <f t="shared" si="18"/>
        <v>0</v>
      </c>
      <c r="BF57" s="69">
        <f t="shared" si="18"/>
        <v>0</v>
      </c>
      <c r="BG57" s="69">
        <f t="shared" si="18"/>
        <v>0</v>
      </c>
      <c r="BH57" s="69">
        <f t="shared" si="18"/>
        <v>0</v>
      </c>
      <c r="BI57" s="69">
        <f t="shared" si="18"/>
        <v>0</v>
      </c>
      <c r="BJ57" s="69">
        <f t="shared" si="18"/>
        <v>1</v>
      </c>
      <c r="BK57" s="69">
        <f t="shared" si="18"/>
        <v>0</v>
      </c>
      <c r="BL57" s="69">
        <f t="shared" si="18"/>
        <v>0</v>
      </c>
      <c r="BM57" s="69">
        <f t="shared" si="18"/>
        <v>0</v>
      </c>
      <c r="BN57" s="69">
        <f t="shared" si="18"/>
        <v>0</v>
      </c>
      <c r="BO57" s="69">
        <f t="shared" si="18"/>
        <v>0</v>
      </c>
      <c r="BP57" s="69">
        <f t="shared" si="17"/>
        <v>1</v>
      </c>
      <c r="BQ57" s="69">
        <f t="shared" si="17"/>
        <v>0</v>
      </c>
      <c r="BR57" s="69">
        <f t="shared" si="15"/>
        <v>0</v>
      </c>
      <c r="BS57" s="69">
        <f t="shared" si="15"/>
        <v>0</v>
      </c>
      <c r="BT57" s="69">
        <f t="shared" si="15"/>
        <v>1</v>
      </c>
      <c r="BU57" s="69">
        <f t="shared" si="15"/>
        <v>0</v>
      </c>
      <c r="BV57" s="69">
        <f t="shared" si="15"/>
        <v>0</v>
      </c>
      <c r="BW57" s="69">
        <f t="shared" si="15"/>
        <v>0</v>
      </c>
      <c r="BX57" s="69">
        <f t="shared" si="15"/>
        <v>2</v>
      </c>
      <c r="BY57" s="69">
        <f t="shared" si="15"/>
        <v>0</v>
      </c>
      <c r="BZ57" s="69">
        <f t="shared" si="15"/>
        <v>0</v>
      </c>
      <c r="CA57" s="69">
        <f t="shared" si="12"/>
        <v>0</v>
      </c>
      <c r="CB57" s="69">
        <f t="shared" si="10"/>
        <v>0</v>
      </c>
      <c r="CC57" s="69">
        <f t="shared" si="10"/>
        <v>0</v>
      </c>
      <c r="CD57" s="69">
        <f t="shared" si="10"/>
        <v>0</v>
      </c>
      <c r="CE57" s="69">
        <f t="shared" si="10"/>
        <v>0</v>
      </c>
      <c r="CF57" s="69"/>
    </row>
    <row r="58" spans="1:84" x14ac:dyDescent="0.2">
      <c r="A58" s="64" t="s">
        <v>58</v>
      </c>
      <c r="B58" s="65" t="s">
        <v>108</v>
      </c>
      <c r="C58" s="65" t="s">
        <v>158</v>
      </c>
      <c r="D58">
        <f>VLOOKUP($A58,Income!$A$2:$H$70,8,0)</f>
        <v>44</v>
      </c>
      <c r="E58">
        <f>VLOOKUP($A58,'Child Inc'!$A$2:$H$70,8,0)</f>
        <v>33</v>
      </c>
      <c r="F58">
        <f>VLOOKUP($A58,'Elderly Inc'!$A$2:$H$70,8,0)</f>
        <v>26</v>
      </c>
      <c r="G58">
        <f>VLOOKUP($A58,Employment!$A$2:$H$70,8,0)</f>
        <v>43</v>
      </c>
      <c r="H58">
        <f>VLOOKUP($A58,'Health Depr &amp; Disability'!$A$2:$H$70,8,0)</f>
        <v>22</v>
      </c>
      <c r="I58">
        <f>VLOOKUP($A58,'Education Skills &amp; Training'!$A$2:$H$70,8,0)</f>
        <v>21</v>
      </c>
      <c r="J58">
        <f>VLOOKUP($A58,'Skills Sub-Domain'!$A$2:$H$70,8,0)</f>
        <v>16</v>
      </c>
      <c r="K58">
        <f>VLOOKUP($A58,'Barriers to Housing &amp; Services'!$A$2:$H$70,8,0)</f>
        <v>68</v>
      </c>
      <c r="L58">
        <f>VLOOKUP($A58,'Barriers To Hsg Geographical'!$A$2:$H$70,8,0)</f>
        <v>68</v>
      </c>
      <c r="M58">
        <f>VLOOKUP($A58,Crime!$A$2:$H$70,8,0)</f>
        <v>52</v>
      </c>
      <c r="N58">
        <f>VLOOKUP($A58,'Living Environment'!$A$2:$H$70,8,0)</f>
        <v>38</v>
      </c>
      <c r="O58" s="78">
        <f t="shared" si="2"/>
        <v>0</v>
      </c>
      <c r="P58" s="79">
        <f t="shared" si="8"/>
        <v>0</v>
      </c>
      <c r="Q58" s="79">
        <f t="shared" si="8"/>
        <v>0</v>
      </c>
      <c r="R58" s="79">
        <f t="shared" si="8"/>
        <v>0</v>
      </c>
      <c r="S58" s="80">
        <f t="shared" si="8"/>
        <v>0</v>
      </c>
      <c r="T58" s="84">
        <f t="shared" si="13"/>
        <v>0</v>
      </c>
      <c r="U58" s="85">
        <f t="shared" si="13"/>
        <v>0</v>
      </c>
      <c r="V58" s="85">
        <f t="shared" si="13"/>
        <v>0</v>
      </c>
      <c r="W58" s="85">
        <f t="shared" si="13"/>
        <v>0</v>
      </c>
      <c r="X58" s="86">
        <f t="shared" si="13"/>
        <v>0</v>
      </c>
      <c r="Y58" s="69">
        <f t="shared" ref="Y58:AN72" si="20">COUNTIF($D58:$N58,Y$3)</f>
        <v>0</v>
      </c>
      <c r="Z58" s="69">
        <f t="shared" si="20"/>
        <v>0</v>
      </c>
      <c r="AA58" s="69">
        <f t="shared" si="20"/>
        <v>0</v>
      </c>
      <c r="AB58" s="69">
        <f t="shared" si="20"/>
        <v>0</v>
      </c>
      <c r="AC58" s="69">
        <f t="shared" si="20"/>
        <v>0</v>
      </c>
      <c r="AD58" s="69">
        <f t="shared" si="20"/>
        <v>1</v>
      </c>
      <c r="AE58" s="69">
        <f t="shared" si="20"/>
        <v>0</v>
      </c>
      <c r="AF58" s="69">
        <f t="shared" si="20"/>
        <v>0</v>
      </c>
      <c r="AG58" s="69">
        <f t="shared" si="20"/>
        <v>0</v>
      </c>
      <c r="AH58" s="69">
        <f t="shared" si="20"/>
        <v>0</v>
      </c>
      <c r="AI58" s="69">
        <f t="shared" si="20"/>
        <v>1</v>
      </c>
      <c r="AJ58" s="69">
        <f t="shared" si="20"/>
        <v>1</v>
      </c>
      <c r="AK58" s="69">
        <f t="shared" si="20"/>
        <v>0</v>
      </c>
      <c r="AL58" s="69">
        <f t="shared" si="20"/>
        <v>0</v>
      </c>
      <c r="AM58" s="69">
        <f t="shared" si="20"/>
        <v>0</v>
      </c>
      <c r="AN58" s="69">
        <f t="shared" si="20"/>
        <v>1</v>
      </c>
      <c r="AO58" s="69">
        <f t="shared" si="19"/>
        <v>0</v>
      </c>
      <c r="AP58" s="69">
        <f t="shared" si="19"/>
        <v>0</v>
      </c>
      <c r="AQ58" s="69">
        <f t="shared" si="19"/>
        <v>0</v>
      </c>
      <c r="AR58" s="69">
        <f t="shared" si="19"/>
        <v>0</v>
      </c>
      <c r="AS58" s="69">
        <f t="shared" si="19"/>
        <v>0</v>
      </c>
      <c r="AT58" s="69">
        <f t="shared" si="19"/>
        <v>0</v>
      </c>
      <c r="AU58" s="69">
        <f t="shared" si="19"/>
        <v>1</v>
      </c>
      <c r="AV58" s="69">
        <f t="shared" si="19"/>
        <v>0</v>
      </c>
      <c r="AW58" s="69">
        <f t="shared" si="19"/>
        <v>0</v>
      </c>
      <c r="AX58" s="69">
        <f t="shared" si="19"/>
        <v>0</v>
      </c>
      <c r="AY58" s="69">
        <f t="shared" si="19"/>
        <v>0</v>
      </c>
      <c r="AZ58" s="69">
        <f t="shared" si="19"/>
        <v>1</v>
      </c>
      <c r="BA58" s="69">
        <f t="shared" si="19"/>
        <v>0</v>
      </c>
      <c r="BB58" s="69">
        <f t="shared" si="19"/>
        <v>0</v>
      </c>
      <c r="BC58" s="69">
        <f t="shared" si="19"/>
        <v>0</v>
      </c>
      <c r="BD58" s="69">
        <f t="shared" si="18"/>
        <v>0</v>
      </c>
      <c r="BE58" s="69">
        <f t="shared" si="18"/>
        <v>1</v>
      </c>
      <c r="BF58" s="69">
        <f t="shared" si="18"/>
        <v>1</v>
      </c>
      <c r="BG58" s="69">
        <f t="shared" si="18"/>
        <v>0</v>
      </c>
      <c r="BH58" s="69">
        <f t="shared" si="18"/>
        <v>0</v>
      </c>
      <c r="BI58" s="69">
        <f t="shared" si="18"/>
        <v>0</v>
      </c>
      <c r="BJ58" s="69">
        <f t="shared" si="18"/>
        <v>0</v>
      </c>
      <c r="BK58" s="69">
        <f t="shared" si="18"/>
        <v>0</v>
      </c>
      <c r="BL58" s="69">
        <f t="shared" si="18"/>
        <v>0</v>
      </c>
      <c r="BM58" s="69">
        <f t="shared" si="18"/>
        <v>0</v>
      </c>
      <c r="BN58" s="69">
        <f t="shared" si="18"/>
        <v>1</v>
      </c>
      <c r="BO58" s="69">
        <f t="shared" si="18"/>
        <v>0</v>
      </c>
      <c r="BP58" s="69">
        <f t="shared" si="17"/>
        <v>0</v>
      </c>
      <c r="BQ58" s="69">
        <f t="shared" si="17"/>
        <v>0</v>
      </c>
      <c r="BR58" s="69">
        <f t="shared" si="15"/>
        <v>0</v>
      </c>
      <c r="BS58" s="69">
        <f t="shared" si="15"/>
        <v>0</v>
      </c>
      <c r="BT58" s="69">
        <f t="shared" si="15"/>
        <v>0</v>
      </c>
      <c r="BU58" s="69">
        <f t="shared" si="15"/>
        <v>0</v>
      </c>
      <c r="BV58" s="69">
        <f t="shared" si="15"/>
        <v>0</v>
      </c>
      <c r="BW58" s="69">
        <f t="shared" si="15"/>
        <v>0</v>
      </c>
      <c r="BX58" s="69">
        <f t="shared" si="15"/>
        <v>0</v>
      </c>
      <c r="BY58" s="69">
        <f t="shared" si="15"/>
        <v>0</v>
      </c>
      <c r="BZ58" s="69">
        <f t="shared" si="15"/>
        <v>0</v>
      </c>
      <c r="CA58" s="69">
        <f t="shared" si="12"/>
        <v>0</v>
      </c>
      <c r="CB58" s="69">
        <f t="shared" si="10"/>
        <v>0</v>
      </c>
      <c r="CC58" s="69">
        <f t="shared" si="10"/>
        <v>0</v>
      </c>
      <c r="CD58" s="69">
        <f t="shared" si="10"/>
        <v>2</v>
      </c>
      <c r="CE58" s="69">
        <f t="shared" si="10"/>
        <v>0</v>
      </c>
      <c r="CF58" s="69"/>
    </row>
    <row r="59" spans="1:84" x14ac:dyDescent="0.2">
      <c r="A59" s="66" t="s">
        <v>65</v>
      </c>
      <c r="B59" s="67" t="s">
        <v>120</v>
      </c>
      <c r="C59" s="67" t="s">
        <v>121</v>
      </c>
      <c r="D59" s="68">
        <f>VLOOKUP($A59,Income!$A$2:$H$70,8,0)</f>
        <v>54</v>
      </c>
      <c r="E59" s="68">
        <f>VLOOKUP($A59,'Child Inc'!$A$2:$H$70,8,0)</f>
        <v>53</v>
      </c>
      <c r="F59" s="68">
        <f>VLOOKUP($A59,'Elderly Inc'!$A$2:$H$70,8,0)</f>
        <v>53</v>
      </c>
      <c r="G59" s="68">
        <f>VLOOKUP($A59,Employment!$A$2:$H$70,8,0)</f>
        <v>61</v>
      </c>
      <c r="H59" s="68">
        <f>VLOOKUP($A59,'Health Depr &amp; Disability'!$A$2:$H$70,8,0)</f>
        <v>39</v>
      </c>
      <c r="I59" s="68">
        <f>VLOOKUP($A59,'Education Skills &amp; Training'!$A$2:$H$70,8,0)</f>
        <v>45</v>
      </c>
      <c r="J59" s="68">
        <f>VLOOKUP($A59,'Skills Sub-Domain'!$A$2:$H$70,8,0)</f>
        <v>42</v>
      </c>
      <c r="K59" s="68">
        <f>VLOOKUP($A59,'Barriers to Housing &amp; Services'!$A$2:$H$70,8,0)</f>
        <v>4</v>
      </c>
      <c r="L59" s="68">
        <f>VLOOKUP($A59,'Barriers To Hsg Geographical'!$A$2:$H$70,8,0)</f>
        <v>4</v>
      </c>
      <c r="M59" s="68">
        <f>VLOOKUP($A59,Crime!$A$2:$H$70,8,0)</f>
        <v>50</v>
      </c>
      <c r="N59" s="68">
        <f>VLOOKUP($A59,'Living Environment'!$A$2:$H$70,8,0)</f>
        <v>27</v>
      </c>
      <c r="O59" s="75">
        <f t="shared" si="2"/>
        <v>0</v>
      </c>
      <c r="P59" s="76">
        <f t="shared" si="8"/>
        <v>0</v>
      </c>
      <c r="Q59" s="76">
        <f t="shared" si="8"/>
        <v>0</v>
      </c>
      <c r="R59" s="76">
        <f t="shared" si="8"/>
        <v>2</v>
      </c>
      <c r="S59" s="77">
        <f t="shared" si="8"/>
        <v>0</v>
      </c>
      <c r="T59" s="75">
        <f t="shared" si="13"/>
        <v>0</v>
      </c>
      <c r="U59" s="76">
        <f t="shared" si="13"/>
        <v>0</v>
      </c>
      <c r="V59" s="76">
        <f t="shared" si="13"/>
        <v>0</v>
      </c>
      <c r="W59" s="76">
        <f t="shared" si="13"/>
        <v>0</v>
      </c>
      <c r="X59" s="77">
        <f t="shared" si="13"/>
        <v>0</v>
      </c>
      <c r="Y59" s="68">
        <f t="shared" si="20"/>
        <v>0</v>
      </c>
      <c r="Z59" s="68">
        <f t="shared" si="20"/>
        <v>0</v>
      </c>
      <c r="AA59" s="68">
        <f t="shared" si="20"/>
        <v>0</v>
      </c>
      <c r="AB59" s="68">
        <f t="shared" si="20"/>
        <v>0</v>
      </c>
      <c r="AC59" s="68">
        <f t="shared" si="20"/>
        <v>0</v>
      </c>
      <c r="AD59" s="68">
        <f t="shared" si="20"/>
        <v>0</v>
      </c>
      <c r="AE59" s="68">
        <f t="shared" si="20"/>
        <v>0</v>
      </c>
      <c r="AF59" s="68">
        <f t="shared" si="20"/>
        <v>0</v>
      </c>
      <c r="AG59" s="68">
        <f t="shared" si="20"/>
        <v>0</v>
      </c>
      <c r="AH59" s="68">
        <f t="shared" si="20"/>
        <v>0</v>
      </c>
      <c r="AI59" s="68">
        <f t="shared" si="20"/>
        <v>0</v>
      </c>
      <c r="AJ59" s="68">
        <f t="shared" si="20"/>
        <v>0</v>
      </c>
      <c r="AK59" s="68">
        <f t="shared" si="20"/>
        <v>0</v>
      </c>
      <c r="AL59" s="68">
        <f t="shared" si="20"/>
        <v>0</v>
      </c>
      <c r="AM59" s="68">
        <f t="shared" si="20"/>
        <v>0</v>
      </c>
      <c r="AN59" s="68">
        <f t="shared" si="20"/>
        <v>0</v>
      </c>
      <c r="AO59" s="68">
        <f t="shared" si="19"/>
        <v>1</v>
      </c>
      <c r="AP59" s="68">
        <f t="shared" si="19"/>
        <v>0</v>
      </c>
      <c r="AQ59" s="68">
        <f t="shared" si="19"/>
        <v>0</v>
      </c>
      <c r="AR59" s="68">
        <f t="shared" si="19"/>
        <v>0</v>
      </c>
      <c r="AS59" s="68">
        <f t="shared" si="19"/>
        <v>0</v>
      </c>
      <c r="AT59" s="68">
        <f t="shared" si="19"/>
        <v>0</v>
      </c>
      <c r="AU59" s="68">
        <f t="shared" si="19"/>
        <v>0</v>
      </c>
      <c r="AV59" s="68">
        <f t="shared" si="19"/>
        <v>0</v>
      </c>
      <c r="AW59" s="68">
        <f t="shared" si="19"/>
        <v>0</v>
      </c>
      <c r="AX59" s="68">
        <f t="shared" si="19"/>
        <v>0</v>
      </c>
      <c r="AY59" s="68">
        <f t="shared" si="19"/>
        <v>0</v>
      </c>
      <c r="AZ59" s="68">
        <f t="shared" si="19"/>
        <v>0</v>
      </c>
      <c r="BA59" s="68">
        <f t="shared" si="19"/>
        <v>1</v>
      </c>
      <c r="BB59" s="68">
        <f t="shared" si="19"/>
        <v>0</v>
      </c>
      <c r="BC59" s="68">
        <f t="shared" si="19"/>
        <v>0</v>
      </c>
      <c r="BD59" s="68">
        <f t="shared" si="18"/>
        <v>1</v>
      </c>
      <c r="BE59" s="68">
        <f t="shared" si="18"/>
        <v>0</v>
      </c>
      <c r="BF59" s="68">
        <f t="shared" si="18"/>
        <v>0</v>
      </c>
      <c r="BG59" s="68">
        <f t="shared" si="18"/>
        <v>1</v>
      </c>
      <c r="BH59" s="68">
        <f t="shared" si="18"/>
        <v>0</v>
      </c>
      <c r="BI59" s="68">
        <f t="shared" si="18"/>
        <v>0</v>
      </c>
      <c r="BJ59" s="68">
        <f t="shared" si="18"/>
        <v>0</v>
      </c>
      <c r="BK59" s="68">
        <f t="shared" si="18"/>
        <v>0</v>
      </c>
      <c r="BL59" s="68">
        <f t="shared" si="18"/>
        <v>1</v>
      </c>
      <c r="BM59" s="68">
        <f t="shared" si="18"/>
        <v>0</v>
      </c>
      <c r="BN59" s="68">
        <f t="shared" si="18"/>
        <v>0</v>
      </c>
      <c r="BO59" s="68">
        <f t="shared" si="18"/>
        <v>2</v>
      </c>
      <c r="BP59" s="68">
        <f t="shared" si="17"/>
        <v>1</v>
      </c>
      <c r="BQ59" s="68">
        <f t="shared" si="17"/>
        <v>0</v>
      </c>
      <c r="BR59" s="68">
        <f t="shared" si="15"/>
        <v>0</v>
      </c>
      <c r="BS59" s="68">
        <f t="shared" si="15"/>
        <v>0</v>
      </c>
      <c r="BT59" s="68">
        <f t="shared" si="15"/>
        <v>0</v>
      </c>
      <c r="BU59" s="68">
        <f t="shared" si="15"/>
        <v>0</v>
      </c>
      <c r="BV59" s="68">
        <f t="shared" si="15"/>
        <v>0</v>
      </c>
      <c r="BW59" s="68">
        <f t="shared" si="15"/>
        <v>1</v>
      </c>
      <c r="BX59" s="68">
        <f t="shared" si="15"/>
        <v>0</v>
      </c>
      <c r="BY59" s="68">
        <f t="shared" si="15"/>
        <v>0</v>
      </c>
      <c r="BZ59" s="68">
        <f t="shared" si="15"/>
        <v>0</v>
      </c>
      <c r="CA59" s="68">
        <f t="shared" si="12"/>
        <v>0</v>
      </c>
      <c r="CB59" s="68">
        <f t="shared" si="10"/>
        <v>0</v>
      </c>
      <c r="CC59" s="68">
        <f t="shared" si="10"/>
        <v>0</v>
      </c>
      <c r="CD59" s="68">
        <f t="shared" si="10"/>
        <v>0</v>
      </c>
      <c r="CE59" s="68">
        <f t="shared" si="10"/>
        <v>0</v>
      </c>
      <c r="CF59" s="69"/>
    </row>
    <row r="60" spans="1:84" x14ac:dyDescent="0.2">
      <c r="A60" s="66" t="s">
        <v>63</v>
      </c>
      <c r="B60" s="67" t="s">
        <v>120</v>
      </c>
      <c r="C60" s="67" t="s">
        <v>130</v>
      </c>
      <c r="D60" s="68">
        <f>VLOOKUP($A60,Income!$A$2:$H$70,8,0)</f>
        <v>22</v>
      </c>
      <c r="E60" s="68">
        <f>VLOOKUP($A60,'Child Inc'!$A$2:$H$70,8,0)</f>
        <v>26</v>
      </c>
      <c r="F60" s="68">
        <f>VLOOKUP($A60,'Elderly Inc'!$A$2:$H$70,8,0)</f>
        <v>18</v>
      </c>
      <c r="G60" s="68">
        <f>VLOOKUP($A60,Employment!$A$2:$H$70,8,0)</f>
        <v>49</v>
      </c>
      <c r="H60" s="68">
        <f>VLOOKUP($A60,'Health Depr &amp; Disability'!$A$2:$H$70,8,0)</f>
        <v>36</v>
      </c>
      <c r="I60" s="68">
        <f>VLOOKUP($A60,'Education Skills &amp; Training'!$A$2:$H$70,8,0)</f>
        <v>38</v>
      </c>
      <c r="J60" s="68">
        <f>VLOOKUP($A60,'Skills Sub-Domain'!$A$2:$H$70,8,0)</f>
        <v>33</v>
      </c>
      <c r="K60" s="68">
        <f>VLOOKUP($A60,'Barriers to Housing &amp; Services'!$A$2:$H$70,8,0)</f>
        <v>29</v>
      </c>
      <c r="L60" s="68">
        <f>VLOOKUP($A60,'Barriers To Hsg Geographical'!$A$2:$H$70,8,0)</f>
        <v>27</v>
      </c>
      <c r="M60" s="68">
        <f>VLOOKUP($A60,Crime!$A$2:$H$70,8,0)</f>
        <v>29</v>
      </c>
      <c r="N60" s="68">
        <f>VLOOKUP($A60,'Living Environment'!$A$2:$H$70,8,0)</f>
        <v>30</v>
      </c>
      <c r="O60" s="75">
        <f t="shared" si="2"/>
        <v>0</v>
      </c>
      <c r="P60" s="76">
        <f t="shared" si="8"/>
        <v>0</v>
      </c>
      <c r="Q60" s="76">
        <f t="shared" si="8"/>
        <v>0</v>
      </c>
      <c r="R60" s="76">
        <f t="shared" si="8"/>
        <v>0</v>
      </c>
      <c r="S60" s="77">
        <f t="shared" si="8"/>
        <v>0</v>
      </c>
      <c r="T60" s="75">
        <f t="shared" si="13"/>
        <v>0</v>
      </c>
      <c r="U60" s="76">
        <f t="shared" si="13"/>
        <v>0</v>
      </c>
      <c r="V60" s="76">
        <f t="shared" si="13"/>
        <v>0</v>
      </c>
      <c r="W60" s="76">
        <f t="shared" si="13"/>
        <v>0</v>
      </c>
      <c r="X60" s="77">
        <f t="shared" si="13"/>
        <v>0</v>
      </c>
      <c r="Y60" s="68">
        <f t="shared" si="20"/>
        <v>0</v>
      </c>
      <c r="Z60" s="68">
        <f t="shared" si="20"/>
        <v>0</v>
      </c>
      <c r="AA60" s="68">
        <f t="shared" si="20"/>
        <v>0</v>
      </c>
      <c r="AB60" s="68">
        <f t="shared" si="20"/>
        <v>0</v>
      </c>
      <c r="AC60" s="68">
        <f t="shared" si="20"/>
        <v>0</v>
      </c>
      <c r="AD60" s="68">
        <f t="shared" si="20"/>
        <v>0</v>
      </c>
      <c r="AE60" s="68">
        <f t="shared" si="20"/>
        <v>0</v>
      </c>
      <c r="AF60" s="68">
        <f t="shared" si="20"/>
        <v>1</v>
      </c>
      <c r="AG60" s="68">
        <f t="shared" si="20"/>
        <v>0</v>
      </c>
      <c r="AH60" s="68">
        <f t="shared" si="20"/>
        <v>0</v>
      </c>
      <c r="AI60" s="68">
        <f t="shared" si="20"/>
        <v>0</v>
      </c>
      <c r="AJ60" s="68">
        <f t="shared" si="20"/>
        <v>1</v>
      </c>
      <c r="AK60" s="68">
        <f t="shared" si="20"/>
        <v>0</v>
      </c>
      <c r="AL60" s="68">
        <f t="shared" si="20"/>
        <v>0</v>
      </c>
      <c r="AM60" s="68">
        <f t="shared" si="20"/>
        <v>0</v>
      </c>
      <c r="AN60" s="68">
        <f t="shared" si="20"/>
        <v>1</v>
      </c>
      <c r="AO60" s="68">
        <f t="shared" si="19"/>
        <v>1</v>
      </c>
      <c r="AP60" s="68">
        <f t="shared" si="19"/>
        <v>0</v>
      </c>
      <c r="AQ60" s="68">
        <f t="shared" si="19"/>
        <v>2</v>
      </c>
      <c r="AR60" s="68">
        <f t="shared" si="19"/>
        <v>1</v>
      </c>
      <c r="AS60" s="68">
        <f t="shared" si="19"/>
        <v>0</v>
      </c>
      <c r="AT60" s="68">
        <f t="shared" si="19"/>
        <v>0</v>
      </c>
      <c r="AU60" s="68">
        <f t="shared" si="19"/>
        <v>1</v>
      </c>
      <c r="AV60" s="68">
        <f t="shared" si="19"/>
        <v>0</v>
      </c>
      <c r="AW60" s="68">
        <f t="shared" si="19"/>
        <v>0</v>
      </c>
      <c r="AX60" s="68">
        <f t="shared" si="19"/>
        <v>1</v>
      </c>
      <c r="AY60" s="68">
        <f t="shared" si="19"/>
        <v>0</v>
      </c>
      <c r="AZ60" s="68">
        <f t="shared" si="19"/>
        <v>1</v>
      </c>
      <c r="BA60" s="68">
        <f t="shared" si="19"/>
        <v>0</v>
      </c>
      <c r="BB60" s="68">
        <f t="shared" si="19"/>
        <v>0</v>
      </c>
      <c r="BC60" s="68">
        <f t="shared" si="19"/>
        <v>0</v>
      </c>
      <c r="BD60" s="68">
        <f t="shared" si="18"/>
        <v>0</v>
      </c>
      <c r="BE60" s="68">
        <f t="shared" si="18"/>
        <v>0</v>
      </c>
      <c r="BF60" s="68">
        <f t="shared" si="18"/>
        <v>0</v>
      </c>
      <c r="BG60" s="68">
        <f t="shared" si="18"/>
        <v>0</v>
      </c>
      <c r="BH60" s="68">
        <f t="shared" si="18"/>
        <v>0</v>
      </c>
      <c r="BI60" s="68">
        <f t="shared" si="18"/>
        <v>0</v>
      </c>
      <c r="BJ60" s="68">
        <f t="shared" si="18"/>
        <v>0</v>
      </c>
      <c r="BK60" s="68">
        <f t="shared" si="18"/>
        <v>1</v>
      </c>
      <c r="BL60" s="68">
        <f t="shared" si="18"/>
        <v>0</v>
      </c>
      <c r="BM60" s="68">
        <f t="shared" si="18"/>
        <v>0</v>
      </c>
      <c r="BN60" s="68">
        <f t="shared" si="18"/>
        <v>0</v>
      </c>
      <c r="BO60" s="68">
        <f t="shared" si="18"/>
        <v>0</v>
      </c>
      <c r="BP60" s="68">
        <f t="shared" si="17"/>
        <v>0</v>
      </c>
      <c r="BQ60" s="68">
        <f t="shared" si="17"/>
        <v>0</v>
      </c>
      <c r="BR60" s="68">
        <f t="shared" si="15"/>
        <v>0</v>
      </c>
      <c r="BS60" s="68">
        <f t="shared" si="15"/>
        <v>0</v>
      </c>
      <c r="BT60" s="68">
        <f t="shared" si="15"/>
        <v>0</v>
      </c>
      <c r="BU60" s="68">
        <f t="shared" si="15"/>
        <v>0</v>
      </c>
      <c r="BV60" s="68">
        <f t="shared" si="15"/>
        <v>0</v>
      </c>
      <c r="BW60" s="68">
        <f t="shared" si="15"/>
        <v>0</v>
      </c>
      <c r="BX60" s="68">
        <f t="shared" si="15"/>
        <v>0</v>
      </c>
      <c r="BY60" s="68">
        <f t="shared" si="15"/>
        <v>0</v>
      </c>
      <c r="BZ60" s="68">
        <f t="shared" si="15"/>
        <v>0</v>
      </c>
      <c r="CA60" s="68">
        <f t="shared" si="12"/>
        <v>0</v>
      </c>
      <c r="CB60" s="68">
        <f t="shared" si="10"/>
        <v>0</v>
      </c>
      <c r="CC60" s="68">
        <f t="shared" si="10"/>
        <v>0</v>
      </c>
      <c r="CD60" s="68">
        <f t="shared" si="10"/>
        <v>0</v>
      </c>
      <c r="CE60" s="68">
        <f t="shared" si="10"/>
        <v>0</v>
      </c>
      <c r="CF60" s="69"/>
    </row>
    <row r="61" spans="1:84" x14ac:dyDescent="0.2">
      <c r="A61" s="66" t="s">
        <v>64</v>
      </c>
      <c r="B61" s="67" t="s">
        <v>120</v>
      </c>
      <c r="C61" s="67" t="s">
        <v>152</v>
      </c>
      <c r="D61" s="68">
        <f>VLOOKUP($A61,Income!$A$2:$H$70,8,0)</f>
        <v>39</v>
      </c>
      <c r="E61" s="68">
        <f>VLOOKUP($A61,'Child Inc'!$A$2:$H$70,8,0)</f>
        <v>29</v>
      </c>
      <c r="F61" s="68">
        <f>VLOOKUP($A61,'Elderly Inc'!$A$2:$H$70,8,0)</f>
        <v>54</v>
      </c>
      <c r="G61" s="68">
        <f>VLOOKUP($A61,Employment!$A$2:$H$70,8,0)</f>
        <v>44</v>
      </c>
      <c r="H61" s="68">
        <f>VLOOKUP($A61,'Health Depr &amp; Disability'!$A$2:$H$70,8,0)</f>
        <v>41</v>
      </c>
      <c r="I61" s="68">
        <f>VLOOKUP($A61,'Education Skills &amp; Training'!$A$2:$H$70,8,0)</f>
        <v>41</v>
      </c>
      <c r="J61" s="68">
        <f>VLOOKUP($A61,'Skills Sub-Domain'!$A$2:$H$70,8,0)</f>
        <v>43</v>
      </c>
      <c r="K61" s="68">
        <f>VLOOKUP($A61,'Barriers to Housing &amp; Services'!$A$2:$H$70,8,0)</f>
        <v>31</v>
      </c>
      <c r="L61" s="68">
        <f>VLOOKUP($A61,'Barriers To Hsg Geographical'!$A$2:$H$70,8,0)</f>
        <v>28</v>
      </c>
      <c r="M61" s="68">
        <f>VLOOKUP($A61,Crime!$A$2:$H$70,8,0)</f>
        <v>43</v>
      </c>
      <c r="N61" s="68">
        <f>VLOOKUP($A61,'Living Environment'!$A$2:$H$70,8,0)</f>
        <v>49</v>
      </c>
      <c r="O61" s="75">
        <f t="shared" si="2"/>
        <v>0</v>
      </c>
      <c r="P61" s="76">
        <f t="shared" si="8"/>
        <v>0</v>
      </c>
      <c r="Q61" s="76">
        <f t="shared" si="8"/>
        <v>0</v>
      </c>
      <c r="R61" s="76">
        <f t="shared" si="8"/>
        <v>0</v>
      </c>
      <c r="S61" s="77">
        <f t="shared" si="8"/>
        <v>0</v>
      </c>
      <c r="T61" s="75">
        <f t="shared" si="13"/>
        <v>0</v>
      </c>
      <c r="U61" s="76">
        <f t="shared" si="13"/>
        <v>0</v>
      </c>
      <c r="V61" s="76">
        <f t="shared" si="13"/>
        <v>0</v>
      </c>
      <c r="W61" s="76">
        <f t="shared" si="13"/>
        <v>0</v>
      </c>
      <c r="X61" s="77">
        <f t="shared" si="13"/>
        <v>0</v>
      </c>
      <c r="Y61" s="68">
        <f t="shared" si="20"/>
        <v>0</v>
      </c>
      <c r="Z61" s="68">
        <f t="shared" si="20"/>
        <v>0</v>
      </c>
      <c r="AA61" s="68">
        <f t="shared" si="20"/>
        <v>0</v>
      </c>
      <c r="AB61" s="68">
        <f t="shared" si="20"/>
        <v>0</v>
      </c>
      <c r="AC61" s="68">
        <f t="shared" si="20"/>
        <v>0</v>
      </c>
      <c r="AD61" s="68">
        <f t="shared" si="20"/>
        <v>0</v>
      </c>
      <c r="AE61" s="68">
        <f t="shared" si="20"/>
        <v>0</v>
      </c>
      <c r="AF61" s="68">
        <f t="shared" si="20"/>
        <v>0</v>
      </c>
      <c r="AG61" s="68">
        <f t="shared" si="20"/>
        <v>0</v>
      </c>
      <c r="AH61" s="68">
        <f t="shared" si="20"/>
        <v>0</v>
      </c>
      <c r="AI61" s="68">
        <f t="shared" si="20"/>
        <v>0</v>
      </c>
      <c r="AJ61" s="68">
        <f t="shared" si="20"/>
        <v>0</v>
      </c>
      <c r="AK61" s="68">
        <f t="shared" si="20"/>
        <v>0</v>
      </c>
      <c r="AL61" s="68">
        <f t="shared" si="20"/>
        <v>0</v>
      </c>
      <c r="AM61" s="68">
        <f t="shared" si="20"/>
        <v>0</v>
      </c>
      <c r="AN61" s="68">
        <f t="shared" si="20"/>
        <v>0</v>
      </c>
      <c r="AO61" s="68">
        <f t="shared" si="19"/>
        <v>0</v>
      </c>
      <c r="AP61" s="68">
        <f t="shared" si="19"/>
        <v>1</v>
      </c>
      <c r="AQ61" s="68">
        <f t="shared" si="19"/>
        <v>1</v>
      </c>
      <c r="AR61" s="68">
        <f t="shared" si="19"/>
        <v>0</v>
      </c>
      <c r="AS61" s="68">
        <f t="shared" si="19"/>
        <v>1</v>
      </c>
      <c r="AT61" s="68">
        <f t="shared" si="19"/>
        <v>0</v>
      </c>
      <c r="AU61" s="68">
        <f t="shared" si="19"/>
        <v>0</v>
      </c>
      <c r="AV61" s="68">
        <f t="shared" si="19"/>
        <v>0</v>
      </c>
      <c r="AW61" s="68">
        <f t="shared" si="19"/>
        <v>0</v>
      </c>
      <c r="AX61" s="68">
        <f t="shared" si="19"/>
        <v>0</v>
      </c>
      <c r="AY61" s="68">
        <f t="shared" si="19"/>
        <v>0</v>
      </c>
      <c r="AZ61" s="68">
        <f t="shared" si="19"/>
        <v>0</v>
      </c>
      <c r="BA61" s="68">
        <f t="shared" si="19"/>
        <v>1</v>
      </c>
      <c r="BB61" s="68">
        <f t="shared" si="19"/>
        <v>0</v>
      </c>
      <c r="BC61" s="68">
        <f t="shared" si="19"/>
        <v>2</v>
      </c>
      <c r="BD61" s="68">
        <f t="shared" si="18"/>
        <v>0</v>
      </c>
      <c r="BE61" s="68">
        <f t="shared" si="18"/>
        <v>2</v>
      </c>
      <c r="BF61" s="68">
        <f t="shared" si="18"/>
        <v>1</v>
      </c>
      <c r="BG61" s="68">
        <f t="shared" si="18"/>
        <v>0</v>
      </c>
      <c r="BH61" s="68">
        <f t="shared" si="18"/>
        <v>0</v>
      </c>
      <c r="BI61" s="68">
        <f t="shared" si="18"/>
        <v>0</v>
      </c>
      <c r="BJ61" s="68">
        <f t="shared" si="18"/>
        <v>0</v>
      </c>
      <c r="BK61" s="68">
        <f t="shared" si="18"/>
        <v>1</v>
      </c>
      <c r="BL61" s="68">
        <f t="shared" si="18"/>
        <v>0</v>
      </c>
      <c r="BM61" s="68">
        <f t="shared" si="18"/>
        <v>0</v>
      </c>
      <c r="BN61" s="68">
        <f t="shared" si="18"/>
        <v>0</v>
      </c>
      <c r="BO61" s="68">
        <f t="shared" si="18"/>
        <v>0</v>
      </c>
      <c r="BP61" s="68">
        <f t="shared" si="17"/>
        <v>1</v>
      </c>
      <c r="BQ61" s="68">
        <f t="shared" si="17"/>
        <v>0</v>
      </c>
      <c r="BR61" s="68">
        <f t="shared" si="15"/>
        <v>0</v>
      </c>
      <c r="BS61" s="68">
        <f t="shared" ref="BS61:CE61" si="21">COUNTIF($D61:$N61,BS$3)</f>
        <v>0</v>
      </c>
      <c r="BT61" s="68">
        <f t="shared" si="21"/>
        <v>0</v>
      </c>
      <c r="BU61" s="68">
        <f t="shared" si="21"/>
        <v>0</v>
      </c>
      <c r="BV61" s="68">
        <f t="shared" si="21"/>
        <v>0</v>
      </c>
      <c r="BW61" s="68">
        <f t="shared" si="21"/>
        <v>0</v>
      </c>
      <c r="BX61" s="68">
        <f t="shared" si="21"/>
        <v>0</v>
      </c>
      <c r="BY61" s="68">
        <f t="shared" si="21"/>
        <v>0</v>
      </c>
      <c r="BZ61" s="68">
        <f t="shared" si="21"/>
        <v>0</v>
      </c>
      <c r="CA61" s="68">
        <f t="shared" si="21"/>
        <v>0</v>
      </c>
      <c r="CB61" s="68">
        <f t="shared" si="21"/>
        <v>0</v>
      </c>
      <c r="CC61" s="68">
        <f t="shared" si="21"/>
        <v>0</v>
      </c>
      <c r="CD61" s="68">
        <f t="shared" si="21"/>
        <v>0</v>
      </c>
      <c r="CE61" s="68">
        <f t="shared" si="21"/>
        <v>0</v>
      </c>
      <c r="CF61" s="69"/>
    </row>
    <row r="62" spans="1:84" x14ac:dyDescent="0.2">
      <c r="A62" s="64" t="s">
        <v>69</v>
      </c>
      <c r="B62" s="65" t="s">
        <v>110</v>
      </c>
      <c r="C62" s="65" t="s">
        <v>115</v>
      </c>
      <c r="D62">
        <f>VLOOKUP($A62,Income!$A$2:$H$70,8,0)</f>
        <v>15</v>
      </c>
      <c r="E62">
        <f>VLOOKUP($A62,'Child Inc'!$A$2:$H$70,8,0)</f>
        <v>30</v>
      </c>
      <c r="F62">
        <f>VLOOKUP($A62,'Elderly Inc'!$A$2:$H$70,8,0)</f>
        <v>12</v>
      </c>
      <c r="G62">
        <f>VLOOKUP($A62,Employment!$A$2:$H$70,8,0)</f>
        <v>22</v>
      </c>
      <c r="H62">
        <f>VLOOKUP($A62,'Health Depr &amp; Disability'!$A$2:$H$70,8,0)</f>
        <v>20</v>
      </c>
      <c r="I62">
        <f>VLOOKUP($A62,'Education Skills &amp; Training'!$A$2:$H$70,8,0)</f>
        <v>19</v>
      </c>
      <c r="J62">
        <f>VLOOKUP($A62,'Skills Sub-Domain'!$A$2:$H$70,8,0)</f>
        <v>15</v>
      </c>
      <c r="K62">
        <f>VLOOKUP($A62,'Barriers to Housing &amp; Services'!$A$2:$H$70,8,0)</f>
        <v>48</v>
      </c>
      <c r="L62">
        <f>VLOOKUP($A62,'Barriers To Hsg Geographical'!$A$2:$H$70,8,0)</f>
        <v>44</v>
      </c>
      <c r="M62">
        <f>VLOOKUP($A62,Crime!$A$2:$H$70,8,0)</f>
        <v>37</v>
      </c>
      <c r="N62">
        <f>VLOOKUP($A62,'Living Environment'!$A$2:$H$70,8,0)</f>
        <v>25</v>
      </c>
      <c r="O62" s="78">
        <f t="shared" si="2"/>
        <v>0</v>
      </c>
      <c r="P62" s="79">
        <f t="shared" si="8"/>
        <v>0</v>
      </c>
      <c r="Q62" s="79">
        <f t="shared" si="8"/>
        <v>0</v>
      </c>
      <c r="R62" s="79">
        <f t="shared" si="8"/>
        <v>0</v>
      </c>
      <c r="S62" s="80">
        <f t="shared" si="8"/>
        <v>0</v>
      </c>
      <c r="T62" s="84">
        <f t="shared" si="13"/>
        <v>0</v>
      </c>
      <c r="U62" s="85">
        <f t="shared" si="13"/>
        <v>0</v>
      </c>
      <c r="V62" s="85">
        <f t="shared" si="13"/>
        <v>0</v>
      </c>
      <c r="W62" s="85">
        <f t="shared" si="13"/>
        <v>0</v>
      </c>
      <c r="X62" s="86">
        <f t="shared" si="13"/>
        <v>0</v>
      </c>
      <c r="Y62" s="69">
        <f t="shared" si="20"/>
        <v>0</v>
      </c>
      <c r="Z62" s="69">
        <f t="shared" si="20"/>
        <v>1</v>
      </c>
      <c r="AA62" s="69">
        <f t="shared" si="20"/>
        <v>0</v>
      </c>
      <c r="AB62" s="69">
        <f t="shared" si="20"/>
        <v>0</v>
      </c>
      <c r="AC62" s="69">
        <f t="shared" si="20"/>
        <v>2</v>
      </c>
      <c r="AD62" s="69">
        <f t="shared" si="20"/>
        <v>0</v>
      </c>
      <c r="AE62" s="69">
        <f t="shared" si="20"/>
        <v>0</v>
      </c>
      <c r="AF62" s="69">
        <f t="shared" si="20"/>
        <v>0</v>
      </c>
      <c r="AG62" s="69">
        <f t="shared" si="20"/>
        <v>1</v>
      </c>
      <c r="AH62" s="69">
        <f t="shared" si="20"/>
        <v>1</v>
      </c>
      <c r="AI62" s="69">
        <f t="shared" si="20"/>
        <v>0</v>
      </c>
      <c r="AJ62" s="69">
        <f t="shared" si="20"/>
        <v>1</v>
      </c>
      <c r="AK62" s="69">
        <f t="shared" si="20"/>
        <v>0</v>
      </c>
      <c r="AL62" s="69">
        <f t="shared" si="20"/>
        <v>0</v>
      </c>
      <c r="AM62" s="69">
        <f t="shared" si="20"/>
        <v>1</v>
      </c>
      <c r="AN62" s="69">
        <f t="shared" si="20"/>
        <v>0</v>
      </c>
      <c r="AO62" s="69">
        <f t="shared" si="19"/>
        <v>0</v>
      </c>
      <c r="AP62" s="69">
        <f t="shared" si="19"/>
        <v>0</v>
      </c>
      <c r="AQ62" s="69">
        <f t="shared" si="19"/>
        <v>0</v>
      </c>
      <c r="AR62" s="69">
        <f t="shared" si="19"/>
        <v>1</v>
      </c>
      <c r="AS62" s="69">
        <f t="shared" si="19"/>
        <v>0</v>
      </c>
      <c r="AT62" s="69">
        <f t="shared" si="19"/>
        <v>0</v>
      </c>
      <c r="AU62" s="69">
        <f t="shared" si="19"/>
        <v>0</v>
      </c>
      <c r="AV62" s="69">
        <f t="shared" si="19"/>
        <v>0</v>
      </c>
      <c r="AW62" s="69">
        <f t="shared" si="19"/>
        <v>0</v>
      </c>
      <c r="AX62" s="69">
        <f t="shared" si="19"/>
        <v>0</v>
      </c>
      <c r="AY62" s="69">
        <f t="shared" si="19"/>
        <v>1</v>
      </c>
      <c r="AZ62" s="69">
        <f t="shared" si="19"/>
        <v>0</v>
      </c>
      <c r="BA62" s="69">
        <f t="shared" si="19"/>
        <v>0</v>
      </c>
      <c r="BB62" s="69">
        <f t="shared" si="19"/>
        <v>0</v>
      </c>
      <c r="BC62" s="69">
        <f t="shared" si="19"/>
        <v>0</v>
      </c>
      <c r="BD62" s="69">
        <f t="shared" si="18"/>
        <v>0</v>
      </c>
      <c r="BE62" s="69">
        <f t="shared" si="18"/>
        <v>0</v>
      </c>
      <c r="BF62" s="69">
        <f t="shared" si="18"/>
        <v>1</v>
      </c>
      <c r="BG62" s="69">
        <f t="shared" si="18"/>
        <v>0</v>
      </c>
      <c r="BH62" s="69">
        <f t="shared" si="18"/>
        <v>0</v>
      </c>
      <c r="BI62" s="69">
        <f t="shared" si="18"/>
        <v>0</v>
      </c>
      <c r="BJ62" s="69">
        <f t="shared" si="18"/>
        <v>1</v>
      </c>
      <c r="BK62" s="69">
        <f t="shared" si="18"/>
        <v>0</v>
      </c>
      <c r="BL62" s="69">
        <f t="shared" si="18"/>
        <v>0</v>
      </c>
      <c r="BM62" s="69">
        <f t="shared" si="18"/>
        <v>0</v>
      </c>
      <c r="BN62" s="69">
        <f t="shared" si="18"/>
        <v>0</v>
      </c>
      <c r="BO62" s="69">
        <f t="shared" si="18"/>
        <v>0</v>
      </c>
      <c r="BP62" s="69">
        <f t="shared" si="17"/>
        <v>0</v>
      </c>
      <c r="BQ62" s="69">
        <f t="shared" si="17"/>
        <v>0</v>
      </c>
      <c r="BR62" s="69">
        <f t="shared" ref="BR62:CE72" si="22">COUNTIF($D62:$N62,BR$3)</f>
        <v>0</v>
      </c>
      <c r="BS62" s="69">
        <f t="shared" si="22"/>
        <v>0</v>
      </c>
      <c r="BT62" s="69">
        <f t="shared" si="22"/>
        <v>0</v>
      </c>
      <c r="BU62" s="69">
        <f t="shared" si="22"/>
        <v>0</v>
      </c>
      <c r="BV62" s="69">
        <f t="shared" si="22"/>
        <v>0</v>
      </c>
      <c r="BW62" s="69">
        <f t="shared" si="22"/>
        <v>0</v>
      </c>
      <c r="BX62" s="69">
        <f t="shared" si="22"/>
        <v>0</v>
      </c>
      <c r="BY62" s="69">
        <f t="shared" si="22"/>
        <v>0</v>
      </c>
      <c r="BZ62" s="69">
        <f t="shared" si="22"/>
        <v>0</v>
      </c>
      <c r="CA62" s="69">
        <f t="shared" si="22"/>
        <v>0</v>
      </c>
      <c r="CB62" s="69">
        <f t="shared" si="22"/>
        <v>0</v>
      </c>
      <c r="CC62" s="69">
        <f t="shared" si="22"/>
        <v>0</v>
      </c>
      <c r="CD62" s="69">
        <f t="shared" si="22"/>
        <v>0</v>
      </c>
      <c r="CE62" s="69">
        <f t="shared" si="22"/>
        <v>0</v>
      </c>
      <c r="CF62" s="69"/>
    </row>
    <row r="63" spans="1:84" x14ac:dyDescent="0.2">
      <c r="A63" s="64" t="s">
        <v>66</v>
      </c>
      <c r="B63" s="65" t="s">
        <v>110</v>
      </c>
      <c r="C63" s="65" t="s">
        <v>161</v>
      </c>
      <c r="D63">
        <f>VLOOKUP($A63,Income!$A$2:$H$70,8,0)</f>
        <v>52</v>
      </c>
      <c r="E63">
        <f>VLOOKUP($A63,'Child Inc'!$A$2:$H$70,8,0)</f>
        <v>61</v>
      </c>
      <c r="F63">
        <f>VLOOKUP($A63,'Elderly Inc'!$A$2:$H$70,8,0)</f>
        <v>42</v>
      </c>
      <c r="G63">
        <f>VLOOKUP($A63,Employment!$A$2:$H$70,8,0)</f>
        <v>45</v>
      </c>
      <c r="H63">
        <f>VLOOKUP($A63,'Health Depr &amp; Disability'!$A$2:$H$70,8,0)</f>
        <v>52</v>
      </c>
      <c r="I63">
        <f>VLOOKUP($A63,'Education Skills &amp; Training'!$A$2:$H$70,8,0)</f>
        <v>46</v>
      </c>
      <c r="J63">
        <f>VLOOKUP($A63,'Skills Sub-Domain'!$A$2:$H$70,8,0)</f>
        <v>35</v>
      </c>
      <c r="K63">
        <f>VLOOKUP($A63,'Barriers to Housing &amp; Services'!$A$2:$H$70,8,0)</f>
        <v>66</v>
      </c>
      <c r="L63">
        <f>VLOOKUP($A63,'Barriers To Hsg Geographical'!$A$2:$H$70,8,0)</f>
        <v>60</v>
      </c>
      <c r="M63">
        <f>VLOOKUP($A63,Crime!$A$2:$H$70,8,0)</f>
        <v>35</v>
      </c>
      <c r="N63">
        <f>VLOOKUP($A63,'Living Environment'!$A$2:$H$70,8,0)</f>
        <v>43</v>
      </c>
      <c r="O63" s="78">
        <f t="shared" si="2"/>
        <v>0</v>
      </c>
      <c r="P63" s="79">
        <f t="shared" si="8"/>
        <v>0</v>
      </c>
      <c r="Q63" s="79">
        <f t="shared" si="8"/>
        <v>0</v>
      </c>
      <c r="R63" s="79">
        <f t="shared" si="8"/>
        <v>0</v>
      </c>
      <c r="S63" s="80">
        <f t="shared" si="8"/>
        <v>0</v>
      </c>
      <c r="T63" s="84">
        <f t="shared" si="13"/>
        <v>0</v>
      </c>
      <c r="U63" s="85">
        <f t="shared" si="13"/>
        <v>0</v>
      </c>
      <c r="V63" s="85">
        <f t="shared" si="13"/>
        <v>0</v>
      </c>
      <c r="W63" s="85">
        <f t="shared" si="13"/>
        <v>0</v>
      </c>
      <c r="X63" s="86">
        <f t="shared" si="13"/>
        <v>0</v>
      </c>
      <c r="Y63" s="69">
        <f t="shared" si="20"/>
        <v>0</v>
      </c>
      <c r="Z63" s="69">
        <f t="shared" si="20"/>
        <v>0</v>
      </c>
      <c r="AA63" s="69">
        <f t="shared" si="20"/>
        <v>0</v>
      </c>
      <c r="AB63" s="69">
        <f t="shared" si="20"/>
        <v>0</v>
      </c>
      <c r="AC63" s="69">
        <f t="shared" si="20"/>
        <v>0</v>
      </c>
      <c r="AD63" s="69">
        <f t="shared" si="20"/>
        <v>0</v>
      </c>
      <c r="AE63" s="69">
        <f t="shared" si="20"/>
        <v>0</v>
      </c>
      <c r="AF63" s="69">
        <f t="shared" si="20"/>
        <v>0</v>
      </c>
      <c r="AG63" s="69">
        <f t="shared" si="20"/>
        <v>0</v>
      </c>
      <c r="AH63" s="69">
        <f t="shared" si="20"/>
        <v>0</v>
      </c>
      <c r="AI63" s="69">
        <f t="shared" si="20"/>
        <v>0</v>
      </c>
      <c r="AJ63" s="69">
        <f t="shared" si="20"/>
        <v>0</v>
      </c>
      <c r="AK63" s="69">
        <f t="shared" si="20"/>
        <v>0</v>
      </c>
      <c r="AL63" s="69">
        <f t="shared" si="20"/>
        <v>0</v>
      </c>
      <c r="AM63" s="69">
        <f t="shared" si="20"/>
        <v>0</v>
      </c>
      <c r="AN63" s="69">
        <f t="shared" si="20"/>
        <v>0</v>
      </c>
      <c r="AO63" s="69">
        <f t="shared" si="19"/>
        <v>0</v>
      </c>
      <c r="AP63" s="69">
        <f t="shared" si="19"/>
        <v>0</v>
      </c>
      <c r="AQ63" s="69">
        <f t="shared" si="19"/>
        <v>0</v>
      </c>
      <c r="AR63" s="69">
        <f t="shared" si="19"/>
        <v>0</v>
      </c>
      <c r="AS63" s="69">
        <f t="shared" si="19"/>
        <v>0</v>
      </c>
      <c r="AT63" s="69">
        <f t="shared" si="19"/>
        <v>0</v>
      </c>
      <c r="AU63" s="69">
        <f t="shared" si="19"/>
        <v>0</v>
      </c>
      <c r="AV63" s="69">
        <f t="shared" si="19"/>
        <v>0</v>
      </c>
      <c r="AW63" s="69">
        <f t="shared" si="19"/>
        <v>2</v>
      </c>
      <c r="AX63" s="69">
        <f t="shared" si="19"/>
        <v>0</v>
      </c>
      <c r="AY63" s="69">
        <f t="shared" si="19"/>
        <v>0</v>
      </c>
      <c r="AZ63" s="69">
        <f t="shared" si="19"/>
        <v>0</v>
      </c>
      <c r="BA63" s="69">
        <f t="shared" si="19"/>
        <v>0</v>
      </c>
      <c r="BB63" s="69">
        <f t="shared" si="19"/>
        <v>0</v>
      </c>
      <c r="BC63" s="69">
        <f t="shared" si="19"/>
        <v>0</v>
      </c>
      <c r="BD63" s="69">
        <f t="shared" si="18"/>
        <v>1</v>
      </c>
      <c r="BE63" s="69">
        <f t="shared" si="18"/>
        <v>1</v>
      </c>
      <c r="BF63" s="69">
        <f t="shared" si="18"/>
        <v>0</v>
      </c>
      <c r="BG63" s="69">
        <f t="shared" si="18"/>
        <v>1</v>
      </c>
      <c r="BH63" s="69">
        <f t="shared" si="18"/>
        <v>1</v>
      </c>
      <c r="BI63" s="69">
        <f t="shared" si="18"/>
        <v>0</v>
      </c>
      <c r="BJ63" s="69">
        <f t="shared" si="18"/>
        <v>0</v>
      </c>
      <c r="BK63" s="69">
        <f t="shared" si="18"/>
        <v>0</v>
      </c>
      <c r="BL63" s="69">
        <f t="shared" si="18"/>
        <v>0</v>
      </c>
      <c r="BM63" s="69">
        <f t="shared" si="18"/>
        <v>0</v>
      </c>
      <c r="BN63" s="69">
        <f t="shared" si="18"/>
        <v>2</v>
      </c>
      <c r="BO63" s="69">
        <f t="shared" si="18"/>
        <v>0</v>
      </c>
      <c r="BP63" s="69">
        <f t="shared" si="17"/>
        <v>0</v>
      </c>
      <c r="BQ63" s="69">
        <f t="shared" si="17"/>
        <v>0</v>
      </c>
      <c r="BR63" s="69">
        <f t="shared" si="22"/>
        <v>0</v>
      </c>
      <c r="BS63" s="69">
        <f t="shared" si="22"/>
        <v>0</v>
      </c>
      <c r="BT63" s="69">
        <f t="shared" si="22"/>
        <v>0</v>
      </c>
      <c r="BU63" s="69">
        <f t="shared" si="22"/>
        <v>0</v>
      </c>
      <c r="BV63" s="69">
        <f t="shared" si="22"/>
        <v>1</v>
      </c>
      <c r="BW63" s="69">
        <f t="shared" si="22"/>
        <v>1</v>
      </c>
      <c r="BX63" s="69">
        <f t="shared" si="22"/>
        <v>0</v>
      </c>
      <c r="BY63" s="69">
        <f t="shared" si="22"/>
        <v>0</v>
      </c>
      <c r="BZ63" s="69">
        <f t="shared" si="22"/>
        <v>0</v>
      </c>
      <c r="CA63" s="69">
        <f t="shared" si="22"/>
        <v>0</v>
      </c>
      <c r="CB63" s="69">
        <f t="shared" si="22"/>
        <v>1</v>
      </c>
      <c r="CC63" s="69">
        <f t="shared" si="22"/>
        <v>0</v>
      </c>
      <c r="CD63" s="69">
        <f t="shared" si="22"/>
        <v>0</v>
      </c>
      <c r="CE63" s="69">
        <f t="shared" si="22"/>
        <v>0</v>
      </c>
      <c r="CF63" s="69"/>
    </row>
    <row r="64" spans="1:84" x14ac:dyDescent="0.2">
      <c r="A64" s="64" t="s">
        <v>67</v>
      </c>
      <c r="B64" s="65" t="s">
        <v>110</v>
      </c>
      <c r="C64" s="65" t="s">
        <v>159</v>
      </c>
      <c r="D64">
        <f>VLOOKUP($A64,Income!$A$2:$H$70,8,0)</f>
        <v>59</v>
      </c>
      <c r="E64">
        <f>VLOOKUP($A64,'Child Inc'!$A$2:$H$70,8,0)</f>
        <v>50</v>
      </c>
      <c r="F64">
        <f>VLOOKUP($A64,'Elderly Inc'!$A$2:$H$70,8,0)</f>
        <v>61</v>
      </c>
      <c r="G64">
        <f>VLOOKUP($A64,Employment!$A$2:$H$70,8,0)</f>
        <v>53</v>
      </c>
      <c r="H64">
        <f>VLOOKUP($A64,'Health Depr &amp; Disability'!$A$2:$H$70,8,0)</f>
        <v>45</v>
      </c>
      <c r="I64">
        <f>VLOOKUP($A64,'Education Skills &amp; Training'!$A$2:$H$70,8,0)</f>
        <v>53</v>
      </c>
      <c r="J64">
        <f>VLOOKUP($A64,'Skills Sub-Domain'!$A$2:$H$70,8,0)</f>
        <v>46</v>
      </c>
      <c r="K64">
        <f>VLOOKUP($A64,'Barriers to Housing &amp; Services'!$A$2:$H$70,8,0)</f>
        <v>24</v>
      </c>
      <c r="L64">
        <f>VLOOKUP($A64,'Barriers To Hsg Geographical'!$A$2:$H$70,8,0)</f>
        <v>24</v>
      </c>
      <c r="M64">
        <f>VLOOKUP($A64,Crime!$A$2:$H$70,8,0)</f>
        <v>53</v>
      </c>
      <c r="N64">
        <f>VLOOKUP($A64,'Living Environment'!$A$2:$H$70,8,0)</f>
        <v>69</v>
      </c>
      <c r="O64" s="78">
        <f t="shared" si="2"/>
        <v>0</v>
      </c>
      <c r="P64" s="79">
        <f t="shared" si="8"/>
        <v>0</v>
      </c>
      <c r="Q64" s="79">
        <f t="shared" si="8"/>
        <v>0</v>
      </c>
      <c r="R64" s="79">
        <f t="shared" si="8"/>
        <v>0</v>
      </c>
      <c r="S64" s="80">
        <f t="shared" si="8"/>
        <v>0</v>
      </c>
      <c r="T64" s="84">
        <f t="shared" si="13"/>
        <v>0</v>
      </c>
      <c r="U64" s="85">
        <f t="shared" si="13"/>
        <v>0</v>
      </c>
      <c r="V64" s="85">
        <f t="shared" si="13"/>
        <v>0</v>
      </c>
      <c r="W64" s="85">
        <f t="shared" si="13"/>
        <v>0</v>
      </c>
      <c r="X64" s="86">
        <f t="shared" si="13"/>
        <v>0</v>
      </c>
      <c r="Y64" s="69">
        <f t="shared" si="20"/>
        <v>0</v>
      </c>
      <c r="Z64" s="69">
        <f t="shared" si="20"/>
        <v>0</v>
      </c>
      <c r="AA64" s="69">
        <f t="shared" si="20"/>
        <v>0</v>
      </c>
      <c r="AB64" s="69">
        <f t="shared" si="20"/>
        <v>0</v>
      </c>
      <c r="AC64" s="69">
        <f t="shared" si="20"/>
        <v>0</v>
      </c>
      <c r="AD64" s="69">
        <f t="shared" si="20"/>
        <v>0</v>
      </c>
      <c r="AE64" s="69">
        <f t="shared" si="20"/>
        <v>0</v>
      </c>
      <c r="AF64" s="69">
        <f t="shared" si="20"/>
        <v>0</v>
      </c>
      <c r="AG64" s="69">
        <f t="shared" si="20"/>
        <v>0</v>
      </c>
      <c r="AH64" s="69">
        <f t="shared" si="20"/>
        <v>0</v>
      </c>
      <c r="AI64" s="69">
        <f t="shared" si="20"/>
        <v>0</v>
      </c>
      <c r="AJ64" s="69">
        <f t="shared" si="20"/>
        <v>0</v>
      </c>
      <c r="AK64" s="69">
        <f t="shared" si="20"/>
        <v>0</v>
      </c>
      <c r="AL64" s="69">
        <f t="shared" si="20"/>
        <v>2</v>
      </c>
      <c r="AM64" s="69">
        <f t="shared" si="20"/>
        <v>0</v>
      </c>
      <c r="AN64" s="69">
        <f t="shared" si="20"/>
        <v>0</v>
      </c>
      <c r="AO64" s="69">
        <f t="shared" si="19"/>
        <v>0</v>
      </c>
      <c r="AP64" s="69">
        <f t="shared" si="19"/>
        <v>0</v>
      </c>
      <c r="AQ64" s="69">
        <f t="shared" si="19"/>
        <v>0</v>
      </c>
      <c r="AR64" s="69">
        <f t="shared" si="19"/>
        <v>0</v>
      </c>
      <c r="AS64" s="69">
        <f t="shared" si="19"/>
        <v>0</v>
      </c>
      <c r="AT64" s="69">
        <f t="shared" si="19"/>
        <v>0</v>
      </c>
      <c r="AU64" s="69">
        <f t="shared" si="19"/>
        <v>0</v>
      </c>
      <c r="AV64" s="69">
        <f t="shared" si="19"/>
        <v>0</v>
      </c>
      <c r="AW64" s="69">
        <f t="shared" si="19"/>
        <v>0</v>
      </c>
      <c r="AX64" s="69">
        <f t="shared" si="19"/>
        <v>0</v>
      </c>
      <c r="AY64" s="69">
        <f t="shared" si="19"/>
        <v>0</v>
      </c>
      <c r="AZ64" s="69">
        <f t="shared" si="19"/>
        <v>0</v>
      </c>
      <c r="BA64" s="69">
        <f t="shared" si="19"/>
        <v>0</v>
      </c>
      <c r="BB64" s="69">
        <f t="shared" si="19"/>
        <v>0</v>
      </c>
      <c r="BC64" s="69">
        <f t="shared" si="19"/>
        <v>0</v>
      </c>
      <c r="BD64" s="69">
        <f t="shared" si="18"/>
        <v>0</v>
      </c>
      <c r="BE64" s="69">
        <f t="shared" si="18"/>
        <v>0</v>
      </c>
      <c r="BF64" s="69">
        <f t="shared" si="18"/>
        <v>0</v>
      </c>
      <c r="BG64" s="69">
        <f t="shared" si="18"/>
        <v>1</v>
      </c>
      <c r="BH64" s="69">
        <f t="shared" si="18"/>
        <v>1</v>
      </c>
      <c r="BI64" s="69">
        <f t="shared" si="18"/>
        <v>0</v>
      </c>
      <c r="BJ64" s="69">
        <f t="shared" si="18"/>
        <v>0</v>
      </c>
      <c r="BK64" s="69">
        <f t="shared" si="18"/>
        <v>0</v>
      </c>
      <c r="BL64" s="69">
        <f t="shared" si="18"/>
        <v>1</v>
      </c>
      <c r="BM64" s="69">
        <f t="shared" si="18"/>
        <v>0</v>
      </c>
      <c r="BN64" s="69">
        <f t="shared" si="18"/>
        <v>0</v>
      </c>
      <c r="BO64" s="69">
        <f t="shared" si="18"/>
        <v>3</v>
      </c>
      <c r="BP64" s="69">
        <f t="shared" si="17"/>
        <v>0</v>
      </c>
      <c r="BQ64" s="69">
        <f t="shared" si="17"/>
        <v>0</v>
      </c>
      <c r="BR64" s="69">
        <f t="shared" si="22"/>
        <v>0</v>
      </c>
      <c r="BS64" s="69">
        <f t="shared" si="22"/>
        <v>0</v>
      </c>
      <c r="BT64" s="69">
        <f t="shared" si="22"/>
        <v>0</v>
      </c>
      <c r="BU64" s="69">
        <f t="shared" si="22"/>
        <v>1</v>
      </c>
      <c r="BV64" s="69">
        <f t="shared" si="22"/>
        <v>0</v>
      </c>
      <c r="BW64" s="69">
        <f t="shared" si="22"/>
        <v>1</v>
      </c>
      <c r="BX64" s="69">
        <f t="shared" si="22"/>
        <v>0</v>
      </c>
      <c r="BY64" s="69">
        <f t="shared" si="22"/>
        <v>0</v>
      </c>
      <c r="BZ64" s="69">
        <f t="shared" si="22"/>
        <v>0</v>
      </c>
      <c r="CA64" s="69">
        <f t="shared" si="22"/>
        <v>0</v>
      </c>
      <c r="CB64" s="69">
        <f t="shared" si="22"/>
        <v>0</v>
      </c>
      <c r="CC64" s="69">
        <f t="shared" si="22"/>
        <v>0</v>
      </c>
      <c r="CD64" s="69">
        <f t="shared" si="22"/>
        <v>0</v>
      </c>
      <c r="CE64" s="69">
        <f t="shared" si="22"/>
        <v>1</v>
      </c>
      <c r="CF64" s="69"/>
    </row>
    <row r="65" spans="1:143" x14ac:dyDescent="0.2">
      <c r="A65" s="64" t="s">
        <v>68</v>
      </c>
      <c r="B65" s="65" t="s">
        <v>110</v>
      </c>
      <c r="C65" s="65" t="s">
        <v>111</v>
      </c>
      <c r="D65">
        <f>VLOOKUP($A65,Income!$A$2:$H$70,8,0)</f>
        <v>29</v>
      </c>
      <c r="E65">
        <f>VLOOKUP($A65,'Child Inc'!$A$2:$H$70,8,0)</f>
        <v>18</v>
      </c>
      <c r="F65">
        <f>VLOOKUP($A65,'Elderly Inc'!$A$2:$H$70,8,0)</f>
        <v>40</v>
      </c>
      <c r="G65">
        <f>VLOOKUP($A65,Employment!$A$2:$H$70,8,0)</f>
        <v>36</v>
      </c>
      <c r="H65">
        <f>VLOOKUP($A65,'Health Depr &amp; Disability'!$A$2:$H$70,8,0)</f>
        <v>27</v>
      </c>
      <c r="I65">
        <f>VLOOKUP($A65,'Education Skills &amp; Training'!$A$2:$H$70,8,0)</f>
        <v>25</v>
      </c>
      <c r="J65">
        <f>VLOOKUP($A65,'Skills Sub-Domain'!$A$2:$H$70,8,0)</f>
        <v>18</v>
      </c>
      <c r="K65">
        <f>VLOOKUP($A65,'Barriers to Housing &amp; Services'!$A$2:$H$70,8,0)</f>
        <v>8</v>
      </c>
      <c r="L65">
        <f>VLOOKUP($A65,'Barriers To Hsg Geographical'!$A$2:$H$70,8,0)</f>
        <v>8</v>
      </c>
      <c r="M65">
        <f>VLOOKUP($A65,Crime!$A$2:$H$70,8,0)</f>
        <v>41</v>
      </c>
      <c r="N65">
        <f>VLOOKUP($A65,'Living Environment'!$A$2:$H$70,8,0)</f>
        <v>23</v>
      </c>
      <c r="O65" s="78">
        <f t="shared" si="2"/>
        <v>0</v>
      </c>
      <c r="P65" s="79">
        <f t="shared" si="8"/>
        <v>0</v>
      </c>
      <c r="Q65" s="79">
        <f t="shared" si="8"/>
        <v>0</v>
      </c>
      <c r="R65" s="79">
        <f t="shared" si="8"/>
        <v>0</v>
      </c>
      <c r="S65" s="80">
        <f t="shared" si="8"/>
        <v>0</v>
      </c>
      <c r="T65" s="84">
        <f t="shared" si="13"/>
        <v>0</v>
      </c>
      <c r="U65" s="85">
        <f t="shared" si="13"/>
        <v>0</v>
      </c>
      <c r="V65" s="85">
        <f t="shared" si="13"/>
        <v>2</v>
      </c>
      <c r="W65" s="85">
        <f t="shared" si="13"/>
        <v>0</v>
      </c>
      <c r="X65" s="86">
        <f t="shared" si="13"/>
        <v>0</v>
      </c>
      <c r="Y65" s="69">
        <f t="shared" si="20"/>
        <v>0</v>
      </c>
      <c r="Z65" s="69">
        <f t="shared" si="20"/>
        <v>0</v>
      </c>
      <c r="AA65" s="69">
        <f t="shared" si="20"/>
        <v>0</v>
      </c>
      <c r="AB65" s="69">
        <f t="shared" si="20"/>
        <v>0</v>
      </c>
      <c r="AC65" s="69">
        <f t="shared" si="20"/>
        <v>0</v>
      </c>
      <c r="AD65" s="69">
        <f t="shared" si="20"/>
        <v>0</v>
      </c>
      <c r="AE65" s="69">
        <f t="shared" si="20"/>
        <v>0</v>
      </c>
      <c r="AF65" s="69">
        <f t="shared" si="20"/>
        <v>2</v>
      </c>
      <c r="AG65" s="69">
        <f t="shared" si="20"/>
        <v>0</v>
      </c>
      <c r="AH65" s="69">
        <f t="shared" si="20"/>
        <v>0</v>
      </c>
      <c r="AI65" s="69">
        <f t="shared" si="20"/>
        <v>0</v>
      </c>
      <c r="AJ65" s="69">
        <f t="shared" si="20"/>
        <v>0</v>
      </c>
      <c r="AK65" s="69">
        <f t="shared" si="20"/>
        <v>1</v>
      </c>
      <c r="AL65" s="69">
        <f t="shared" si="20"/>
        <v>0</v>
      </c>
      <c r="AM65" s="69">
        <f t="shared" si="20"/>
        <v>1</v>
      </c>
      <c r="AN65" s="69">
        <f t="shared" si="20"/>
        <v>0</v>
      </c>
      <c r="AO65" s="69">
        <f t="shared" si="19"/>
        <v>1</v>
      </c>
      <c r="AP65" s="69">
        <f t="shared" si="19"/>
        <v>0</v>
      </c>
      <c r="AQ65" s="69">
        <f t="shared" si="19"/>
        <v>1</v>
      </c>
      <c r="AR65" s="69">
        <f t="shared" si="19"/>
        <v>0</v>
      </c>
      <c r="AS65" s="69">
        <f t="shared" si="19"/>
        <v>0</v>
      </c>
      <c r="AT65" s="69">
        <f t="shared" si="19"/>
        <v>0</v>
      </c>
      <c r="AU65" s="69">
        <f t="shared" si="19"/>
        <v>0</v>
      </c>
      <c r="AV65" s="69">
        <f t="shared" si="19"/>
        <v>0</v>
      </c>
      <c r="AW65" s="69">
        <f t="shared" si="19"/>
        <v>0</v>
      </c>
      <c r="AX65" s="69">
        <f t="shared" si="19"/>
        <v>1</v>
      </c>
      <c r="AY65" s="69">
        <f t="shared" si="19"/>
        <v>0</v>
      </c>
      <c r="AZ65" s="69">
        <f t="shared" si="19"/>
        <v>0</v>
      </c>
      <c r="BA65" s="69">
        <f t="shared" si="19"/>
        <v>0</v>
      </c>
      <c r="BB65" s="69">
        <f t="shared" si="19"/>
        <v>1</v>
      </c>
      <c r="BC65" s="69">
        <f t="shared" si="19"/>
        <v>1</v>
      </c>
      <c r="BD65" s="69">
        <f t="shared" si="18"/>
        <v>0</v>
      </c>
      <c r="BE65" s="69">
        <f t="shared" si="18"/>
        <v>0</v>
      </c>
      <c r="BF65" s="69">
        <f t="shared" si="18"/>
        <v>0</v>
      </c>
      <c r="BG65" s="69">
        <f t="shared" si="18"/>
        <v>0</v>
      </c>
      <c r="BH65" s="69">
        <f t="shared" si="18"/>
        <v>0</v>
      </c>
      <c r="BI65" s="69">
        <f t="shared" si="18"/>
        <v>0</v>
      </c>
      <c r="BJ65" s="69">
        <f t="shared" si="18"/>
        <v>0</v>
      </c>
      <c r="BK65" s="69">
        <f t="shared" si="18"/>
        <v>0</v>
      </c>
      <c r="BL65" s="69">
        <f t="shared" si="18"/>
        <v>0</v>
      </c>
      <c r="BM65" s="69">
        <f t="shared" si="18"/>
        <v>0</v>
      </c>
      <c r="BN65" s="69">
        <f t="shared" si="18"/>
        <v>0</v>
      </c>
      <c r="BO65" s="69">
        <f t="shared" si="18"/>
        <v>0</v>
      </c>
      <c r="BP65" s="69">
        <f t="shared" si="17"/>
        <v>0</v>
      </c>
      <c r="BQ65" s="69">
        <f t="shared" si="17"/>
        <v>0</v>
      </c>
      <c r="BR65" s="69">
        <f t="shared" si="22"/>
        <v>0</v>
      </c>
      <c r="BS65" s="69">
        <f t="shared" si="22"/>
        <v>0</v>
      </c>
      <c r="BT65" s="69">
        <f t="shared" si="22"/>
        <v>0</v>
      </c>
      <c r="BU65" s="69">
        <f t="shared" si="22"/>
        <v>0</v>
      </c>
      <c r="BV65" s="69">
        <f t="shared" si="22"/>
        <v>0</v>
      </c>
      <c r="BW65" s="69">
        <f t="shared" si="22"/>
        <v>0</v>
      </c>
      <c r="BX65" s="69">
        <f t="shared" si="22"/>
        <v>0</v>
      </c>
      <c r="BY65" s="69">
        <f t="shared" si="22"/>
        <v>0</v>
      </c>
      <c r="BZ65" s="69">
        <f t="shared" si="22"/>
        <v>0</v>
      </c>
      <c r="CA65" s="69">
        <f t="shared" si="22"/>
        <v>0</v>
      </c>
      <c r="CB65" s="69">
        <f t="shared" si="22"/>
        <v>0</v>
      </c>
      <c r="CC65" s="69">
        <f t="shared" si="22"/>
        <v>0</v>
      </c>
      <c r="CD65" s="69">
        <f t="shared" si="22"/>
        <v>0</v>
      </c>
      <c r="CE65" s="69">
        <f t="shared" si="22"/>
        <v>0</v>
      </c>
      <c r="CF65" s="69"/>
    </row>
    <row r="66" spans="1:143" x14ac:dyDescent="0.2">
      <c r="A66" s="66" t="s">
        <v>70</v>
      </c>
      <c r="B66" s="67" t="s">
        <v>125</v>
      </c>
      <c r="C66" s="67" t="s">
        <v>125</v>
      </c>
      <c r="D66" s="68">
        <f>VLOOKUP($A66,Income!$A$2:$H$70,8,0)</f>
        <v>42</v>
      </c>
      <c r="E66" s="68">
        <f>VLOOKUP($A66,'Child Inc'!$A$2:$H$70,8,0)</f>
        <v>57</v>
      </c>
      <c r="F66" s="68">
        <f>VLOOKUP($A66,'Elderly Inc'!$A$2:$H$70,8,0)</f>
        <v>35</v>
      </c>
      <c r="G66" s="68">
        <f>VLOOKUP($A66,Employment!$A$2:$H$70,8,0)</f>
        <v>56</v>
      </c>
      <c r="H66" s="68">
        <f>VLOOKUP($A66,'Health Depr &amp; Disability'!$A$2:$H$70,8,0)</f>
        <v>68</v>
      </c>
      <c r="I66" s="68">
        <f>VLOOKUP($A66,'Education Skills &amp; Training'!$A$2:$H$70,8,0)</f>
        <v>51</v>
      </c>
      <c r="J66" s="68">
        <f>VLOOKUP($A66,'Skills Sub-Domain'!$A$2:$H$70,8,0)</f>
        <v>36</v>
      </c>
      <c r="K66" s="68">
        <f>VLOOKUP($A66,'Barriers to Housing &amp; Services'!$A$2:$H$70,8,0)</f>
        <v>12</v>
      </c>
      <c r="L66" s="68">
        <f>VLOOKUP($A66,'Barriers To Hsg Geographical'!$A$2:$H$70,8,0)</f>
        <v>13</v>
      </c>
      <c r="M66" s="68">
        <f>VLOOKUP($A66,Crime!$A$2:$H$70,8,0)</f>
        <v>45</v>
      </c>
      <c r="N66" s="68">
        <f>VLOOKUP($A66,'Living Environment'!$A$2:$H$70,8,0)</f>
        <v>1</v>
      </c>
      <c r="O66" s="75">
        <f t="shared" si="2"/>
        <v>1</v>
      </c>
      <c r="P66" s="76">
        <f t="shared" si="8"/>
        <v>0</v>
      </c>
      <c r="Q66" s="76">
        <f t="shared" si="8"/>
        <v>0</v>
      </c>
      <c r="R66" s="76">
        <f t="shared" si="8"/>
        <v>0</v>
      </c>
      <c r="S66" s="77">
        <f t="shared" si="8"/>
        <v>0</v>
      </c>
      <c r="T66" s="75">
        <f t="shared" si="13"/>
        <v>0</v>
      </c>
      <c r="U66" s="76">
        <f t="shared" si="13"/>
        <v>0</v>
      </c>
      <c r="V66" s="76">
        <f t="shared" si="13"/>
        <v>0</v>
      </c>
      <c r="W66" s="76">
        <f t="shared" si="13"/>
        <v>0</v>
      </c>
      <c r="X66" s="77">
        <f t="shared" si="13"/>
        <v>0</v>
      </c>
      <c r="Y66" s="68">
        <f t="shared" si="20"/>
        <v>0</v>
      </c>
      <c r="Z66" s="68">
        <f t="shared" si="20"/>
        <v>1</v>
      </c>
      <c r="AA66" s="68">
        <f t="shared" si="20"/>
        <v>1</v>
      </c>
      <c r="AB66" s="68">
        <f t="shared" si="20"/>
        <v>0</v>
      </c>
      <c r="AC66" s="68">
        <f t="shared" si="20"/>
        <v>0</v>
      </c>
      <c r="AD66" s="68">
        <f t="shared" si="20"/>
        <v>0</v>
      </c>
      <c r="AE66" s="68">
        <f t="shared" si="20"/>
        <v>0</v>
      </c>
      <c r="AF66" s="68">
        <f t="shared" si="20"/>
        <v>0</v>
      </c>
      <c r="AG66" s="68">
        <f t="shared" si="20"/>
        <v>0</v>
      </c>
      <c r="AH66" s="68">
        <f t="shared" si="20"/>
        <v>0</v>
      </c>
      <c r="AI66" s="68">
        <f t="shared" si="20"/>
        <v>0</v>
      </c>
      <c r="AJ66" s="68">
        <f t="shared" si="20"/>
        <v>0</v>
      </c>
      <c r="AK66" s="68">
        <f t="shared" si="20"/>
        <v>0</v>
      </c>
      <c r="AL66" s="68">
        <f t="shared" si="20"/>
        <v>0</v>
      </c>
      <c r="AM66" s="68">
        <f t="shared" si="20"/>
        <v>0</v>
      </c>
      <c r="AN66" s="68">
        <f t="shared" si="20"/>
        <v>0</v>
      </c>
      <c r="AO66" s="68">
        <f t="shared" si="19"/>
        <v>0</v>
      </c>
      <c r="AP66" s="68">
        <f t="shared" si="19"/>
        <v>0</v>
      </c>
      <c r="AQ66" s="68">
        <f t="shared" si="19"/>
        <v>0</v>
      </c>
      <c r="AR66" s="68">
        <f t="shared" si="19"/>
        <v>0</v>
      </c>
      <c r="AS66" s="68">
        <f t="shared" si="19"/>
        <v>0</v>
      </c>
      <c r="AT66" s="68">
        <f t="shared" si="19"/>
        <v>0</v>
      </c>
      <c r="AU66" s="68">
        <f t="shared" si="19"/>
        <v>0</v>
      </c>
      <c r="AV66" s="68">
        <f t="shared" si="19"/>
        <v>0</v>
      </c>
      <c r="AW66" s="68">
        <f t="shared" si="19"/>
        <v>1</v>
      </c>
      <c r="AX66" s="68">
        <f t="shared" si="19"/>
        <v>1</v>
      </c>
      <c r="AY66" s="68">
        <f t="shared" si="19"/>
        <v>0</v>
      </c>
      <c r="AZ66" s="68">
        <f t="shared" si="19"/>
        <v>0</v>
      </c>
      <c r="BA66" s="68">
        <f t="shared" si="19"/>
        <v>0</v>
      </c>
      <c r="BB66" s="68">
        <f t="shared" si="19"/>
        <v>0</v>
      </c>
      <c r="BC66" s="68">
        <f t="shared" si="19"/>
        <v>0</v>
      </c>
      <c r="BD66" s="68">
        <f t="shared" si="18"/>
        <v>1</v>
      </c>
      <c r="BE66" s="68">
        <f t="shared" si="18"/>
        <v>0</v>
      </c>
      <c r="BF66" s="68">
        <f t="shared" si="18"/>
        <v>0</v>
      </c>
      <c r="BG66" s="68">
        <f t="shared" ref="BG66:BV72" si="23">COUNTIF($D66:$N66,BG$3)</f>
        <v>1</v>
      </c>
      <c r="BH66" s="68">
        <f t="shared" si="23"/>
        <v>0</v>
      </c>
      <c r="BI66" s="68">
        <f t="shared" si="23"/>
        <v>0</v>
      </c>
      <c r="BJ66" s="68">
        <f t="shared" si="23"/>
        <v>0</v>
      </c>
      <c r="BK66" s="68">
        <f t="shared" si="23"/>
        <v>0</v>
      </c>
      <c r="BL66" s="68">
        <f t="shared" si="23"/>
        <v>0</v>
      </c>
      <c r="BM66" s="68">
        <f t="shared" si="23"/>
        <v>1</v>
      </c>
      <c r="BN66" s="68">
        <f t="shared" si="23"/>
        <v>0</v>
      </c>
      <c r="BO66" s="68">
        <f t="shared" si="23"/>
        <v>0</v>
      </c>
      <c r="BP66" s="68">
        <f t="shared" si="23"/>
        <v>0</v>
      </c>
      <c r="BQ66" s="68">
        <f t="shared" si="23"/>
        <v>0</v>
      </c>
      <c r="BR66" s="68">
        <f t="shared" si="23"/>
        <v>1</v>
      </c>
      <c r="BS66" s="68">
        <f t="shared" si="23"/>
        <v>1</v>
      </c>
      <c r="BT66" s="68">
        <f t="shared" si="23"/>
        <v>0</v>
      </c>
      <c r="BU66" s="68">
        <f t="shared" si="23"/>
        <v>0</v>
      </c>
      <c r="BV66" s="68">
        <f t="shared" si="23"/>
        <v>0</v>
      </c>
      <c r="BW66" s="68">
        <f t="shared" si="22"/>
        <v>0</v>
      </c>
      <c r="BX66" s="68">
        <f t="shared" si="22"/>
        <v>0</v>
      </c>
      <c r="BY66" s="68">
        <f t="shared" si="22"/>
        <v>0</v>
      </c>
      <c r="BZ66" s="68">
        <f t="shared" si="22"/>
        <v>0</v>
      </c>
      <c r="CA66" s="68">
        <f t="shared" si="22"/>
        <v>0</v>
      </c>
      <c r="CB66" s="68">
        <f t="shared" si="22"/>
        <v>0</v>
      </c>
      <c r="CC66" s="68">
        <f t="shared" si="22"/>
        <v>0</v>
      </c>
      <c r="CD66" s="68">
        <f t="shared" si="22"/>
        <v>1</v>
      </c>
      <c r="CE66" s="68">
        <f t="shared" si="22"/>
        <v>0</v>
      </c>
      <c r="CF66" s="69"/>
    </row>
    <row r="67" spans="1:143" x14ac:dyDescent="0.2">
      <c r="A67" s="64" t="s">
        <v>71</v>
      </c>
      <c r="B67" s="65" t="s">
        <v>132</v>
      </c>
      <c r="C67" s="65" t="s">
        <v>132</v>
      </c>
      <c r="D67">
        <f>VLOOKUP($A67,Income!$A$2:$H$70,8,0)</f>
        <v>53</v>
      </c>
      <c r="E67">
        <f>VLOOKUP($A67,'Child Inc'!$A$2:$H$70,8,0)</f>
        <v>35</v>
      </c>
      <c r="F67">
        <f>VLOOKUP($A67,'Elderly Inc'!$A$2:$H$70,8,0)</f>
        <v>47</v>
      </c>
      <c r="G67">
        <f>VLOOKUP($A67,Employment!$A$2:$H$70,8,0)</f>
        <v>65</v>
      </c>
      <c r="H67">
        <f>VLOOKUP($A67,'Health Depr &amp; Disability'!$A$2:$H$70,8,0)</f>
        <v>69</v>
      </c>
      <c r="I67">
        <f>VLOOKUP($A67,'Education Skills &amp; Training'!$A$2:$H$70,8,0)</f>
        <v>24</v>
      </c>
      <c r="J67">
        <f>VLOOKUP($A67,'Skills Sub-Domain'!$A$2:$H$70,8,0)</f>
        <v>40</v>
      </c>
      <c r="K67">
        <f>VLOOKUP($A67,'Barriers to Housing &amp; Services'!$A$2:$H$70,8,0)</f>
        <v>11</v>
      </c>
      <c r="L67">
        <f>VLOOKUP($A67,'Barriers To Hsg Geographical'!$A$2:$H$70,8,0)</f>
        <v>11</v>
      </c>
      <c r="M67">
        <f>VLOOKUP($A67,Crime!$A$2:$H$70,8,0)</f>
        <v>60</v>
      </c>
      <c r="N67">
        <f>VLOOKUP($A67,'Living Environment'!$A$2:$H$70,8,0)</f>
        <v>62</v>
      </c>
      <c r="O67" s="78">
        <f t="shared" si="2"/>
        <v>0</v>
      </c>
      <c r="P67" s="79">
        <f t="shared" si="8"/>
        <v>0</v>
      </c>
      <c r="Q67" s="79">
        <f t="shared" si="8"/>
        <v>0</v>
      </c>
      <c r="R67" s="79">
        <f t="shared" si="8"/>
        <v>0</v>
      </c>
      <c r="S67" s="80">
        <f t="shared" si="8"/>
        <v>0</v>
      </c>
      <c r="T67" s="84">
        <f t="shared" si="13"/>
        <v>0</v>
      </c>
      <c r="U67" s="85">
        <f t="shared" si="13"/>
        <v>0</v>
      </c>
      <c r="V67" s="85">
        <f t="shared" si="13"/>
        <v>0</v>
      </c>
      <c r="W67" s="85">
        <f t="shared" si="13"/>
        <v>0</v>
      </c>
      <c r="X67" s="86">
        <f t="shared" si="13"/>
        <v>0</v>
      </c>
      <c r="Y67" s="68">
        <f t="shared" si="20"/>
        <v>2</v>
      </c>
      <c r="Z67" s="69">
        <f t="shared" si="20"/>
        <v>0</v>
      </c>
      <c r="AA67" s="69">
        <f t="shared" si="20"/>
        <v>0</v>
      </c>
      <c r="AB67" s="69">
        <f t="shared" si="20"/>
        <v>0</v>
      </c>
      <c r="AC67" s="69">
        <f t="shared" si="20"/>
        <v>0</v>
      </c>
      <c r="AD67" s="69">
        <f t="shared" si="20"/>
        <v>0</v>
      </c>
      <c r="AE67" s="69">
        <f t="shared" si="20"/>
        <v>0</v>
      </c>
      <c r="AF67" s="69">
        <f t="shared" si="20"/>
        <v>0</v>
      </c>
      <c r="AG67" s="69">
        <f t="shared" si="20"/>
        <v>0</v>
      </c>
      <c r="AH67" s="69">
        <f t="shared" si="20"/>
        <v>0</v>
      </c>
      <c r="AI67" s="69">
        <f t="shared" si="20"/>
        <v>0</v>
      </c>
      <c r="AJ67" s="69">
        <f t="shared" si="20"/>
        <v>0</v>
      </c>
      <c r="AK67" s="69">
        <f t="shared" si="20"/>
        <v>0</v>
      </c>
      <c r="AL67" s="69">
        <f t="shared" si="20"/>
        <v>1</v>
      </c>
      <c r="AM67" s="69">
        <f t="shared" si="20"/>
        <v>0</v>
      </c>
      <c r="AN67" s="69">
        <f t="shared" si="20"/>
        <v>0</v>
      </c>
      <c r="AO67" s="69">
        <f t="shared" si="19"/>
        <v>0</v>
      </c>
      <c r="AP67" s="69">
        <f t="shared" si="19"/>
        <v>0</v>
      </c>
      <c r="AQ67" s="69">
        <f t="shared" si="19"/>
        <v>0</v>
      </c>
      <c r="AR67" s="69">
        <f t="shared" si="19"/>
        <v>0</v>
      </c>
      <c r="AS67" s="69">
        <f t="shared" si="19"/>
        <v>0</v>
      </c>
      <c r="AT67" s="69">
        <f t="shared" si="19"/>
        <v>0</v>
      </c>
      <c r="AU67" s="69">
        <f t="shared" si="19"/>
        <v>0</v>
      </c>
      <c r="AV67" s="69">
        <f t="shared" si="19"/>
        <v>0</v>
      </c>
      <c r="AW67" s="69">
        <f t="shared" si="19"/>
        <v>1</v>
      </c>
      <c r="AX67" s="69">
        <f t="shared" si="19"/>
        <v>0</v>
      </c>
      <c r="AY67" s="69">
        <f t="shared" si="19"/>
        <v>0</v>
      </c>
      <c r="AZ67" s="69">
        <f t="shared" si="19"/>
        <v>0</v>
      </c>
      <c r="BA67" s="69">
        <f t="shared" si="19"/>
        <v>0</v>
      </c>
      <c r="BB67" s="69">
        <f t="shared" si="19"/>
        <v>1</v>
      </c>
      <c r="BC67" s="69">
        <f t="shared" si="19"/>
        <v>0</v>
      </c>
      <c r="BD67" s="69">
        <f t="shared" ref="BD67:BS72" si="24">COUNTIF($D67:$N67,BD$3)</f>
        <v>0</v>
      </c>
      <c r="BE67" s="69">
        <f t="shared" si="24"/>
        <v>0</v>
      </c>
      <c r="BF67" s="69">
        <f t="shared" si="24"/>
        <v>0</v>
      </c>
      <c r="BG67" s="69">
        <f t="shared" si="24"/>
        <v>0</v>
      </c>
      <c r="BH67" s="69">
        <f t="shared" si="24"/>
        <v>0</v>
      </c>
      <c r="BI67" s="69">
        <f t="shared" si="24"/>
        <v>1</v>
      </c>
      <c r="BJ67" s="69">
        <f t="shared" si="24"/>
        <v>0</v>
      </c>
      <c r="BK67" s="69">
        <f t="shared" si="24"/>
        <v>0</v>
      </c>
      <c r="BL67" s="69">
        <f t="shared" si="24"/>
        <v>0</v>
      </c>
      <c r="BM67" s="69">
        <f t="shared" si="24"/>
        <v>0</v>
      </c>
      <c r="BN67" s="69">
        <f t="shared" si="24"/>
        <v>0</v>
      </c>
      <c r="BO67" s="69">
        <f t="shared" si="24"/>
        <v>1</v>
      </c>
      <c r="BP67" s="69">
        <f t="shared" si="24"/>
        <v>0</v>
      </c>
      <c r="BQ67" s="69">
        <f t="shared" si="24"/>
        <v>0</v>
      </c>
      <c r="BR67" s="69">
        <f t="shared" si="24"/>
        <v>0</v>
      </c>
      <c r="BS67" s="69">
        <f t="shared" si="24"/>
        <v>0</v>
      </c>
      <c r="BT67" s="69">
        <f t="shared" si="23"/>
        <v>0</v>
      </c>
      <c r="BU67" s="69">
        <f t="shared" si="23"/>
        <v>0</v>
      </c>
      <c r="BV67" s="69">
        <f t="shared" si="23"/>
        <v>1</v>
      </c>
      <c r="BW67" s="69">
        <f t="shared" si="22"/>
        <v>0</v>
      </c>
      <c r="BX67" s="69">
        <f t="shared" si="22"/>
        <v>1</v>
      </c>
      <c r="BY67" s="69">
        <f t="shared" si="22"/>
        <v>0</v>
      </c>
      <c r="BZ67" s="69">
        <f t="shared" si="22"/>
        <v>0</v>
      </c>
      <c r="CA67" s="69">
        <f t="shared" si="22"/>
        <v>1</v>
      </c>
      <c r="CB67" s="69">
        <f t="shared" si="22"/>
        <v>0</v>
      </c>
      <c r="CC67" s="69">
        <f t="shared" si="22"/>
        <v>0</v>
      </c>
      <c r="CD67" s="69">
        <f t="shared" si="22"/>
        <v>0</v>
      </c>
      <c r="CE67" s="69">
        <f t="shared" si="22"/>
        <v>1</v>
      </c>
      <c r="CF67" s="69"/>
    </row>
    <row r="68" spans="1:143" x14ac:dyDescent="0.2">
      <c r="A68" s="66" t="s">
        <v>73</v>
      </c>
      <c r="B68" s="67" t="s">
        <v>88</v>
      </c>
      <c r="C68" s="67" t="s">
        <v>97</v>
      </c>
      <c r="D68" s="68">
        <f>VLOOKUP($A68,Income!$A$2:$H$70,8,0)</f>
        <v>7</v>
      </c>
      <c r="E68" s="68">
        <f>VLOOKUP($A68,'Child Inc'!$A$2:$H$70,8,0)</f>
        <v>12</v>
      </c>
      <c r="F68" s="68">
        <f>VLOOKUP($A68,'Elderly Inc'!$A$2:$H$70,8,0)</f>
        <v>9</v>
      </c>
      <c r="G68" s="68">
        <f>VLOOKUP($A68,Employment!$A$2:$H$70,8,0)</f>
        <v>12</v>
      </c>
      <c r="H68" s="68">
        <f>VLOOKUP($A68,'Health Depr &amp; Disability'!$A$2:$H$70,8,0)</f>
        <v>10</v>
      </c>
      <c r="I68" s="68">
        <f>VLOOKUP($A68,'Education Skills &amp; Training'!$A$2:$H$70,8,0)</f>
        <v>6</v>
      </c>
      <c r="J68" s="68">
        <f>VLOOKUP($A68,'Skills Sub-Domain'!$A$2:$H$70,8,0)</f>
        <v>5</v>
      </c>
      <c r="K68" s="68">
        <f>VLOOKUP($A68,'Barriers to Housing &amp; Services'!$A$2:$H$70,8,0)</f>
        <v>69</v>
      </c>
      <c r="L68" s="68">
        <f>VLOOKUP($A68,'Barriers To Hsg Geographical'!$A$2:$H$70,8,0)</f>
        <v>69</v>
      </c>
      <c r="M68" s="68">
        <f>VLOOKUP($A68,Crime!$A$2:$H$70,8,0)</f>
        <v>8</v>
      </c>
      <c r="N68" s="68">
        <f>VLOOKUP($A68,'Living Environment'!$A$2:$H$70,8,0)</f>
        <v>13</v>
      </c>
      <c r="O68" s="75">
        <f t="shared" si="2"/>
        <v>0</v>
      </c>
      <c r="P68" s="76">
        <f t="shared" si="8"/>
        <v>0</v>
      </c>
      <c r="Q68" s="76">
        <f t="shared" si="8"/>
        <v>0</v>
      </c>
      <c r="R68" s="76">
        <f t="shared" si="8"/>
        <v>0</v>
      </c>
      <c r="S68" s="77">
        <f t="shared" si="8"/>
        <v>1</v>
      </c>
      <c r="T68" s="75">
        <f t="shared" si="13"/>
        <v>1</v>
      </c>
      <c r="U68" s="76">
        <f t="shared" si="13"/>
        <v>1</v>
      </c>
      <c r="V68" s="76">
        <f t="shared" si="13"/>
        <v>1</v>
      </c>
      <c r="W68" s="76">
        <f t="shared" si="13"/>
        <v>1</v>
      </c>
      <c r="X68" s="77">
        <f t="shared" si="13"/>
        <v>1</v>
      </c>
      <c r="Y68" s="68">
        <f t="shared" si="20"/>
        <v>0</v>
      </c>
      <c r="Z68" s="68">
        <f t="shared" si="20"/>
        <v>2</v>
      </c>
      <c r="AA68" s="68">
        <f t="shared" si="20"/>
        <v>1</v>
      </c>
      <c r="AB68" s="68">
        <f t="shared" si="20"/>
        <v>0</v>
      </c>
      <c r="AC68" s="68">
        <f t="shared" si="20"/>
        <v>0</v>
      </c>
      <c r="AD68" s="68">
        <f t="shared" si="20"/>
        <v>0</v>
      </c>
      <c r="AE68" s="68">
        <f t="shared" si="20"/>
        <v>0</v>
      </c>
      <c r="AF68" s="68">
        <f t="shared" si="20"/>
        <v>0</v>
      </c>
      <c r="AG68" s="68">
        <f t="shared" si="20"/>
        <v>0</v>
      </c>
      <c r="AH68" s="68">
        <f t="shared" si="20"/>
        <v>0</v>
      </c>
      <c r="AI68" s="68">
        <f t="shared" si="20"/>
        <v>0</v>
      </c>
      <c r="AJ68" s="68">
        <f t="shared" si="20"/>
        <v>0</v>
      </c>
      <c r="AK68" s="68">
        <f t="shared" si="20"/>
        <v>0</v>
      </c>
      <c r="AL68" s="68">
        <f t="shared" si="20"/>
        <v>0</v>
      </c>
      <c r="AM68" s="68">
        <f t="shared" si="20"/>
        <v>0</v>
      </c>
      <c r="AN68" s="68">
        <f t="shared" si="20"/>
        <v>0</v>
      </c>
      <c r="AO68" s="68">
        <f t="shared" si="19"/>
        <v>0</v>
      </c>
      <c r="AP68" s="68">
        <f t="shared" si="19"/>
        <v>0</v>
      </c>
      <c r="AQ68" s="68">
        <f t="shared" si="19"/>
        <v>0</v>
      </c>
      <c r="AR68" s="68">
        <f t="shared" si="19"/>
        <v>0</v>
      </c>
      <c r="AS68" s="68">
        <f t="shared" si="19"/>
        <v>0</v>
      </c>
      <c r="AT68" s="68">
        <f t="shared" si="19"/>
        <v>0</v>
      </c>
      <c r="AU68" s="68">
        <f t="shared" si="19"/>
        <v>0</v>
      </c>
      <c r="AV68" s="68">
        <f t="shared" si="19"/>
        <v>0</v>
      </c>
      <c r="AW68" s="68">
        <f t="shared" si="19"/>
        <v>0</v>
      </c>
      <c r="AX68" s="68">
        <f t="shared" si="19"/>
        <v>0</v>
      </c>
      <c r="AY68" s="68">
        <f t="shared" si="19"/>
        <v>0</v>
      </c>
      <c r="AZ68" s="68">
        <f t="shared" si="19"/>
        <v>0</v>
      </c>
      <c r="BA68" s="68">
        <f t="shared" si="19"/>
        <v>0</v>
      </c>
      <c r="BB68" s="68">
        <f t="shared" si="19"/>
        <v>0</v>
      </c>
      <c r="BC68" s="68">
        <f t="shared" si="19"/>
        <v>0</v>
      </c>
      <c r="BD68" s="68">
        <f t="shared" si="24"/>
        <v>0</v>
      </c>
      <c r="BE68" s="68">
        <f t="shared" si="24"/>
        <v>0</v>
      </c>
      <c r="BF68" s="68">
        <f t="shared" si="24"/>
        <v>0</v>
      </c>
      <c r="BG68" s="68">
        <f t="shared" si="24"/>
        <v>0</v>
      </c>
      <c r="BH68" s="68">
        <f t="shared" si="24"/>
        <v>0</v>
      </c>
      <c r="BI68" s="68">
        <f t="shared" si="24"/>
        <v>0</v>
      </c>
      <c r="BJ68" s="68">
        <f t="shared" si="24"/>
        <v>0</v>
      </c>
      <c r="BK68" s="68">
        <f t="shared" si="24"/>
        <v>0</v>
      </c>
      <c r="BL68" s="68">
        <f t="shared" si="24"/>
        <v>0</v>
      </c>
      <c r="BM68" s="68">
        <f t="shared" si="24"/>
        <v>0</v>
      </c>
      <c r="BN68" s="68">
        <f t="shared" si="24"/>
        <v>0</v>
      </c>
      <c r="BO68" s="68">
        <f t="shared" si="24"/>
        <v>0</v>
      </c>
      <c r="BP68" s="68">
        <f t="shared" si="24"/>
        <v>0</v>
      </c>
      <c r="BQ68" s="68">
        <f t="shared" si="24"/>
        <v>0</v>
      </c>
      <c r="BR68" s="68">
        <f t="shared" si="24"/>
        <v>0</v>
      </c>
      <c r="BS68" s="68">
        <f t="shared" si="24"/>
        <v>0</v>
      </c>
      <c r="BT68" s="68">
        <f t="shared" si="23"/>
        <v>0</v>
      </c>
      <c r="BU68" s="68">
        <f t="shared" si="23"/>
        <v>0</v>
      </c>
      <c r="BV68" s="68">
        <f t="shared" si="23"/>
        <v>0</v>
      </c>
      <c r="BW68" s="68">
        <f t="shared" si="22"/>
        <v>0</v>
      </c>
      <c r="BX68" s="68">
        <f t="shared" si="22"/>
        <v>0</v>
      </c>
      <c r="BY68" s="68">
        <f t="shared" si="22"/>
        <v>0</v>
      </c>
      <c r="BZ68" s="68">
        <f t="shared" si="22"/>
        <v>0</v>
      </c>
      <c r="CA68" s="68">
        <f t="shared" si="22"/>
        <v>0</v>
      </c>
      <c r="CB68" s="68">
        <f t="shared" si="22"/>
        <v>0</v>
      </c>
      <c r="CC68" s="68">
        <f t="shared" si="22"/>
        <v>0</v>
      </c>
      <c r="CD68" s="68">
        <f t="shared" si="22"/>
        <v>0</v>
      </c>
      <c r="CE68" s="68">
        <f t="shared" si="22"/>
        <v>2</v>
      </c>
      <c r="CF68" s="69"/>
    </row>
    <row r="69" spans="1:143" x14ac:dyDescent="0.2">
      <c r="A69" s="66" t="s">
        <v>72</v>
      </c>
      <c r="B69" s="67" t="s">
        <v>88</v>
      </c>
      <c r="C69" s="67" t="s">
        <v>89</v>
      </c>
      <c r="D69" s="68">
        <f>VLOOKUP($A69,Income!$A$2:$H$70,8,0)</f>
        <v>18</v>
      </c>
      <c r="E69" s="68">
        <f>VLOOKUP($A69,'Child Inc'!$A$2:$H$70,8,0)</f>
        <v>11</v>
      </c>
      <c r="F69" s="68">
        <f>VLOOKUP($A69,'Elderly Inc'!$A$2:$H$70,8,0)</f>
        <v>41</v>
      </c>
      <c r="G69" s="68">
        <f>VLOOKUP($A69,Employment!$A$2:$H$70,8,0)</f>
        <v>5</v>
      </c>
      <c r="H69" s="68">
        <f>VLOOKUP($A69,'Health Depr &amp; Disability'!$A$2:$H$70,8,0)</f>
        <v>18</v>
      </c>
      <c r="I69" s="68">
        <f>VLOOKUP($A69,'Education Skills &amp; Training'!$A$2:$H$70,8,0)</f>
        <v>16</v>
      </c>
      <c r="J69" s="68">
        <f>VLOOKUP($A69,'Skills Sub-Domain'!$A$2:$H$70,8,0)</f>
        <v>17</v>
      </c>
      <c r="K69" s="68">
        <f>VLOOKUP($A69,'Barriers to Housing &amp; Services'!$A$2:$H$70,8,0)</f>
        <v>10</v>
      </c>
      <c r="L69" s="68">
        <f>VLOOKUP($A69,'Barriers To Hsg Geographical'!$A$2:$H$70,8,0)</f>
        <v>10</v>
      </c>
      <c r="M69" s="68">
        <f>VLOOKUP($A69,Crime!$A$2:$H$70,8,0)</f>
        <v>5</v>
      </c>
      <c r="N69" s="68">
        <f>VLOOKUP($A69,'Living Environment'!$A$2:$H$70,8,0)</f>
        <v>10</v>
      </c>
      <c r="O69" s="75">
        <f t="shared" ref="O69:O72" si="25">COUNTIF(D69:N69,O$3)</f>
        <v>0</v>
      </c>
      <c r="P69" s="76">
        <f t="shared" si="8"/>
        <v>0</v>
      </c>
      <c r="Q69" s="76">
        <f t="shared" si="8"/>
        <v>0</v>
      </c>
      <c r="R69" s="76">
        <f t="shared" si="8"/>
        <v>0</v>
      </c>
      <c r="S69" s="77">
        <f t="shared" si="8"/>
        <v>2</v>
      </c>
      <c r="T69" s="75">
        <f t="shared" si="13"/>
        <v>0</v>
      </c>
      <c r="U69" s="76">
        <f t="shared" si="13"/>
        <v>0</v>
      </c>
      <c r="V69" s="76">
        <f t="shared" si="13"/>
        <v>0</v>
      </c>
      <c r="W69" s="76">
        <f t="shared" si="13"/>
        <v>0</v>
      </c>
      <c r="X69" s="77">
        <f t="shared" si="13"/>
        <v>3</v>
      </c>
      <c r="Y69" s="68">
        <f t="shared" si="20"/>
        <v>1</v>
      </c>
      <c r="Z69" s="68">
        <f t="shared" si="20"/>
        <v>0</v>
      </c>
      <c r="AA69" s="68">
        <f t="shared" si="20"/>
        <v>0</v>
      </c>
      <c r="AB69" s="68">
        <f t="shared" si="20"/>
        <v>0</v>
      </c>
      <c r="AC69" s="68">
        <f t="shared" si="20"/>
        <v>0</v>
      </c>
      <c r="AD69" s="68">
        <f t="shared" si="20"/>
        <v>1</v>
      </c>
      <c r="AE69" s="68">
        <f t="shared" si="20"/>
        <v>1</v>
      </c>
      <c r="AF69" s="68">
        <f t="shared" si="20"/>
        <v>2</v>
      </c>
      <c r="AG69" s="68">
        <f t="shared" si="20"/>
        <v>0</v>
      </c>
      <c r="AH69" s="68">
        <f t="shared" si="20"/>
        <v>0</v>
      </c>
      <c r="AI69" s="68">
        <f t="shared" si="20"/>
        <v>0</v>
      </c>
      <c r="AJ69" s="68">
        <f t="shared" si="20"/>
        <v>0</v>
      </c>
      <c r="AK69" s="68">
        <f t="shared" si="20"/>
        <v>0</v>
      </c>
      <c r="AL69" s="68">
        <f t="shared" si="20"/>
        <v>0</v>
      </c>
      <c r="AM69" s="68">
        <f t="shared" si="20"/>
        <v>0</v>
      </c>
      <c r="AN69" s="68">
        <f t="shared" si="20"/>
        <v>0</v>
      </c>
      <c r="AO69" s="68">
        <f t="shared" si="19"/>
        <v>0</v>
      </c>
      <c r="AP69" s="68">
        <f t="shared" si="19"/>
        <v>0</v>
      </c>
      <c r="AQ69" s="68">
        <f t="shared" si="19"/>
        <v>0</v>
      </c>
      <c r="AR69" s="68">
        <f t="shared" si="19"/>
        <v>0</v>
      </c>
      <c r="AS69" s="68">
        <f t="shared" si="19"/>
        <v>0</v>
      </c>
      <c r="AT69" s="68">
        <f t="shared" si="19"/>
        <v>0</v>
      </c>
      <c r="AU69" s="68">
        <f t="shared" si="19"/>
        <v>0</v>
      </c>
      <c r="AV69" s="68">
        <f t="shared" si="19"/>
        <v>0</v>
      </c>
      <c r="AW69" s="68">
        <f t="shared" si="19"/>
        <v>0</v>
      </c>
      <c r="AX69" s="68">
        <f t="shared" si="19"/>
        <v>0</v>
      </c>
      <c r="AY69" s="68">
        <f t="shared" si="19"/>
        <v>0</v>
      </c>
      <c r="AZ69" s="68">
        <f t="shared" si="19"/>
        <v>0</v>
      </c>
      <c r="BA69" s="68">
        <f t="shared" si="19"/>
        <v>0</v>
      </c>
      <c r="BB69" s="68">
        <f t="shared" si="19"/>
        <v>0</v>
      </c>
      <c r="BC69" s="68">
        <f t="shared" si="19"/>
        <v>1</v>
      </c>
      <c r="BD69" s="68">
        <f t="shared" si="24"/>
        <v>0</v>
      </c>
      <c r="BE69" s="68">
        <f t="shared" si="24"/>
        <v>0</v>
      </c>
      <c r="BF69" s="68">
        <f t="shared" si="24"/>
        <v>0</v>
      </c>
      <c r="BG69" s="68">
        <f t="shared" si="24"/>
        <v>0</v>
      </c>
      <c r="BH69" s="68">
        <f t="shared" si="24"/>
        <v>0</v>
      </c>
      <c r="BI69" s="68">
        <f t="shared" si="24"/>
        <v>0</v>
      </c>
      <c r="BJ69" s="68">
        <f t="shared" si="24"/>
        <v>0</v>
      </c>
      <c r="BK69" s="68">
        <f t="shared" si="24"/>
        <v>0</v>
      </c>
      <c r="BL69" s="68">
        <f t="shared" si="24"/>
        <v>0</v>
      </c>
      <c r="BM69" s="68">
        <f t="shared" si="24"/>
        <v>0</v>
      </c>
      <c r="BN69" s="68">
        <f t="shared" si="24"/>
        <v>0</v>
      </c>
      <c r="BO69" s="68">
        <f t="shared" si="24"/>
        <v>0</v>
      </c>
      <c r="BP69" s="68">
        <f t="shared" si="24"/>
        <v>0</v>
      </c>
      <c r="BQ69" s="68">
        <f t="shared" si="24"/>
        <v>0</v>
      </c>
      <c r="BR69" s="68">
        <f t="shared" si="24"/>
        <v>0</v>
      </c>
      <c r="BS69" s="68">
        <f t="shared" si="24"/>
        <v>0</v>
      </c>
      <c r="BT69" s="68">
        <f t="shared" si="23"/>
        <v>0</v>
      </c>
      <c r="BU69" s="68">
        <f t="shared" si="23"/>
        <v>0</v>
      </c>
      <c r="BV69" s="68">
        <f t="shared" si="23"/>
        <v>0</v>
      </c>
      <c r="BW69" s="68">
        <f t="shared" si="22"/>
        <v>0</v>
      </c>
      <c r="BX69" s="68">
        <f t="shared" si="22"/>
        <v>0</v>
      </c>
      <c r="BY69" s="68">
        <f t="shared" si="22"/>
        <v>0</v>
      </c>
      <c r="BZ69" s="68">
        <f t="shared" si="22"/>
        <v>0</v>
      </c>
      <c r="CA69" s="68">
        <f t="shared" si="22"/>
        <v>0</v>
      </c>
      <c r="CB69" s="68">
        <f t="shared" si="22"/>
        <v>0</v>
      </c>
      <c r="CC69" s="68">
        <f t="shared" si="22"/>
        <v>0</v>
      </c>
      <c r="CD69" s="68">
        <f t="shared" si="22"/>
        <v>0</v>
      </c>
      <c r="CE69" s="68">
        <f t="shared" si="22"/>
        <v>0</v>
      </c>
      <c r="CF69" s="69"/>
    </row>
    <row r="70" spans="1:143" x14ac:dyDescent="0.2">
      <c r="A70" s="64" t="s">
        <v>76</v>
      </c>
      <c r="B70" s="65" t="s">
        <v>99</v>
      </c>
      <c r="C70" s="65" t="s">
        <v>100</v>
      </c>
      <c r="D70">
        <f>VLOOKUP($A70,Income!$A$2:$H$70,8,0)</f>
        <v>35</v>
      </c>
      <c r="E70">
        <f>VLOOKUP($A70,'Child Inc'!$A$2:$H$70,8,0)</f>
        <v>37</v>
      </c>
      <c r="F70">
        <f>VLOOKUP($A70,'Elderly Inc'!$A$2:$H$70,8,0)</f>
        <v>36</v>
      </c>
      <c r="G70">
        <f>VLOOKUP($A70,Employment!$A$2:$H$70,8,0)</f>
        <v>42</v>
      </c>
      <c r="H70">
        <f>VLOOKUP($A70,'Health Depr &amp; Disability'!$A$2:$H$70,8,0)</f>
        <v>44</v>
      </c>
      <c r="I70">
        <f>VLOOKUP($A70,'Education Skills &amp; Training'!$A$2:$H$70,8,0)</f>
        <v>29</v>
      </c>
      <c r="J70">
        <f>VLOOKUP($A70,'Skills Sub-Domain'!$A$2:$H$70,8,0)</f>
        <v>45</v>
      </c>
      <c r="K70">
        <f>VLOOKUP($A70,'Barriers to Housing &amp; Services'!$A$2:$H$70,8,0)</f>
        <v>1</v>
      </c>
      <c r="L70">
        <f>VLOOKUP($A70,'Barriers To Hsg Geographical'!$A$2:$H$70,8,0)</f>
        <v>1</v>
      </c>
      <c r="M70">
        <f>VLOOKUP($A70,Crime!$A$2:$H$70,8,0)</f>
        <v>19</v>
      </c>
      <c r="N70">
        <f>VLOOKUP($A70,'Living Environment'!$A$2:$H$70,8,0)</f>
        <v>7</v>
      </c>
      <c r="O70" s="78">
        <f t="shared" si="25"/>
        <v>2</v>
      </c>
      <c r="P70" s="79">
        <f t="shared" si="8"/>
        <v>0</v>
      </c>
      <c r="Q70" s="79">
        <f t="shared" si="8"/>
        <v>0</v>
      </c>
      <c r="R70" s="79">
        <f t="shared" si="8"/>
        <v>0</v>
      </c>
      <c r="S70" s="80">
        <f t="shared" si="8"/>
        <v>0</v>
      </c>
      <c r="T70" s="84">
        <f t="shared" si="13"/>
        <v>0</v>
      </c>
      <c r="U70" s="85">
        <f t="shared" si="13"/>
        <v>1</v>
      </c>
      <c r="V70" s="85">
        <f t="shared" si="13"/>
        <v>0</v>
      </c>
      <c r="W70" s="85">
        <f t="shared" si="13"/>
        <v>0</v>
      </c>
      <c r="X70" s="86">
        <f t="shared" si="13"/>
        <v>0</v>
      </c>
      <c r="Y70" s="69">
        <f t="shared" si="20"/>
        <v>0</v>
      </c>
      <c r="Z70" s="69">
        <f t="shared" si="20"/>
        <v>0</v>
      </c>
      <c r="AA70" s="69">
        <f t="shared" si="20"/>
        <v>0</v>
      </c>
      <c r="AB70" s="69">
        <f t="shared" si="20"/>
        <v>0</v>
      </c>
      <c r="AC70" s="69">
        <f t="shared" si="20"/>
        <v>0</v>
      </c>
      <c r="AD70" s="69">
        <f t="shared" si="20"/>
        <v>0</v>
      </c>
      <c r="AE70" s="69">
        <f t="shared" si="20"/>
        <v>0</v>
      </c>
      <c r="AF70" s="69">
        <f t="shared" si="20"/>
        <v>0</v>
      </c>
      <c r="AG70" s="69">
        <f t="shared" si="20"/>
        <v>1</v>
      </c>
      <c r="AH70" s="69">
        <f t="shared" si="20"/>
        <v>0</v>
      </c>
      <c r="AI70" s="69">
        <f t="shared" si="20"/>
        <v>0</v>
      </c>
      <c r="AJ70" s="69">
        <f t="shared" si="20"/>
        <v>0</v>
      </c>
      <c r="AK70" s="69">
        <f t="shared" si="20"/>
        <v>0</v>
      </c>
      <c r="AL70" s="69">
        <f t="shared" si="20"/>
        <v>0</v>
      </c>
      <c r="AM70" s="69">
        <f t="shared" si="20"/>
        <v>0</v>
      </c>
      <c r="AN70" s="69">
        <f t="shared" si="20"/>
        <v>0</v>
      </c>
      <c r="AO70" s="69">
        <f t="shared" si="19"/>
        <v>0</v>
      </c>
      <c r="AP70" s="69">
        <f t="shared" si="19"/>
        <v>0</v>
      </c>
      <c r="AQ70" s="69">
        <f t="shared" si="19"/>
        <v>1</v>
      </c>
      <c r="AR70" s="69">
        <f t="shared" si="19"/>
        <v>0</v>
      </c>
      <c r="AS70" s="69">
        <f t="shared" si="19"/>
        <v>0</v>
      </c>
      <c r="AT70" s="69">
        <f t="shared" si="19"/>
        <v>0</v>
      </c>
      <c r="AU70" s="69">
        <f t="shared" si="19"/>
        <v>0</v>
      </c>
      <c r="AV70" s="69">
        <f t="shared" si="19"/>
        <v>0</v>
      </c>
      <c r="AW70" s="69">
        <f t="shared" si="19"/>
        <v>1</v>
      </c>
      <c r="AX70" s="69">
        <f t="shared" si="19"/>
        <v>1</v>
      </c>
      <c r="AY70" s="69">
        <f t="shared" si="19"/>
        <v>1</v>
      </c>
      <c r="AZ70" s="69">
        <f t="shared" si="19"/>
        <v>0</v>
      </c>
      <c r="BA70" s="69">
        <f t="shared" si="19"/>
        <v>0</v>
      </c>
      <c r="BB70" s="69">
        <f t="shared" si="19"/>
        <v>0</v>
      </c>
      <c r="BC70" s="69">
        <f t="shared" si="19"/>
        <v>0</v>
      </c>
      <c r="BD70" s="69">
        <f t="shared" si="24"/>
        <v>1</v>
      </c>
      <c r="BE70" s="69">
        <f t="shared" si="24"/>
        <v>0</v>
      </c>
      <c r="BF70" s="69">
        <f t="shared" si="24"/>
        <v>1</v>
      </c>
      <c r="BG70" s="69">
        <f t="shared" si="24"/>
        <v>1</v>
      </c>
      <c r="BH70" s="69">
        <f t="shared" si="24"/>
        <v>0</v>
      </c>
      <c r="BI70" s="69">
        <f t="shared" si="24"/>
        <v>0</v>
      </c>
      <c r="BJ70" s="69">
        <f t="shared" si="24"/>
        <v>0</v>
      </c>
      <c r="BK70" s="69">
        <f t="shared" si="24"/>
        <v>0</v>
      </c>
      <c r="BL70" s="69">
        <f t="shared" si="24"/>
        <v>0</v>
      </c>
      <c r="BM70" s="69">
        <f t="shared" si="24"/>
        <v>0</v>
      </c>
      <c r="BN70" s="69">
        <f t="shared" si="24"/>
        <v>0</v>
      </c>
      <c r="BO70" s="69">
        <f t="shared" si="24"/>
        <v>0</v>
      </c>
      <c r="BP70" s="69">
        <f t="shared" si="24"/>
        <v>0</v>
      </c>
      <c r="BQ70" s="69">
        <f t="shared" si="24"/>
        <v>0</v>
      </c>
      <c r="BR70" s="69">
        <f t="shared" si="24"/>
        <v>0</v>
      </c>
      <c r="BS70" s="69">
        <f t="shared" si="24"/>
        <v>0</v>
      </c>
      <c r="BT70" s="69">
        <f t="shared" si="23"/>
        <v>0</v>
      </c>
      <c r="BU70" s="69">
        <f t="shared" si="23"/>
        <v>0</v>
      </c>
      <c r="BV70" s="69">
        <f t="shared" si="23"/>
        <v>0</v>
      </c>
      <c r="BW70" s="69">
        <f t="shared" si="22"/>
        <v>0</v>
      </c>
      <c r="BX70" s="69">
        <f t="shared" si="22"/>
        <v>0</v>
      </c>
      <c r="BY70" s="69">
        <f t="shared" si="22"/>
        <v>0</v>
      </c>
      <c r="BZ70" s="69">
        <f t="shared" si="22"/>
        <v>0</v>
      </c>
      <c r="CA70" s="69">
        <f t="shared" si="22"/>
        <v>0</v>
      </c>
      <c r="CB70" s="69">
        <f t="shared" si="22"/>
        <v>0</v>
      </c>
      <c r="CC70" s="69">
        <f t="shared" si="22"/>
        <v>0</v>
      </c>
      <c r="CD70" s="69">
        <f t="shared" si="22"/>
        <v>0</v>
      </c>
      <c r="CE70" s="69">
        <f t="shared" si="22"/>
        <v>0</v>
      </c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</row>
    <row r="71" spans="1:143" x14ac:dyDescent="0.2">
      <c r="A71" s="64" t="s">
        <v>75</v>
      </c>
      <c r="B71" s="65" t="s">
        <v>99</v>
      </c>
      <c r="C71" s="65" t="s">
        <v>156</v>
      </c>
      <c r="D71">
        <f>VLOOKUP($A71,Income!$A$2:$H$70,8,0)</f>
        <v>66</v>
      </c>
      <c r="E71">
        <f>VLOOKUP($A71,'Child Inc'!$A$2:$H$70,8,0)</f>
        <v>59</v>
      </c>
      <c r="F71">
        <f>VLOOKUP($A71,'Elderly Inc'!$A$2:$H$70,8,0)</f>
        <v>69</v>
      </c>
      <c r="G71">
        <f>VLOOKUP($A71,Employment!$A$2:$H$70,8,0)</f>
        <v>68</v>
      </c>
      <c r="H71">
        <f>VLOOKUP($A71,'Health Depr &amp; Disability'!$A$2:$H$70,8,0)</f>
        <v>67</v>
      </c>
      <c r="I71">
        <f>VLOOKUP($A71,'Education Skills &amp; Training'!$A$2:$H$70,8,0)</f>
        <v>44</v>
      </c>
      <c r="J71">
        <f>VLOOKUP($A71,'Skills Sub-Domain'!$A$2:$H$70,8,0)</f>
        <v>41</v>
      </c>
      <c r="K71">
        <f>VLOOKUP($A71,'Barriers to Housing &amp; Services'!$A$2:$H$70,8,0)</f>
        <v>21</v>
      </c>
      <c r="L71">
        <f>VLOOKUP($A71,'Barriers To Hsg Geographical'!$A$2:$H$70,8,0)</f>
        <v>21</v>
      </c>
      <c r="M71">
        <f>VLOOKUP($A71,Crime!$A$2:$H$70,8,0)</f>
        <v>69</v>
      </c>
      <c r="N71">
        <f>VLOOKUP($A71,'Living Environment'!$A$2:$H$70,8,0)</f>
        <v>67</v>
      </c>
      <c r="O71" s="78">
        <f t="shared" si="25"/>
        <v>0</v>
      </c>
      <c r="P71" s="79">
        <f t="shared" si="8"/>
        <v>0</v>
      </c>
      <c r="Q71" s="79">
        <f t="shared" si="8"/>
        <v>0</v>
      </c>
      <c r="R71" s="79">
        <f t="shared" si="8"/>
        <v>0</v>
      </c>
      <c r="S71" s="80">
        <f t="shared" si="8"/>
        <v>0</v>
      </c>
      <c r="T71" s="84">
        <f t="shared" si="13"/>
        <v>0</v>
      </c>
      <c r="U71" s="85">
        <f t="shared" si="13"/>
        <v>0</v>
      </c>
      <c r="V71" s="85">
        <f t="shared" si="13"/>
        <v>0</v>
      </c>
      <c r="W71" s="85">
        <f t="shared" si="13"/>
        <v>0</v>
      </c>
      <c r="X71" s="86">
        <f t="shared" si="13"/>
        <v>0</v>
      </c>
      <c r="Y71" s="69">
        <f t="shared" si="20"/>
        <v>0</v>
      </c>
      <c r="Z71" s="69">
        <f t="shared" si="20"/>
        <v>0</v>
      </c>
      <c r="AA71" s="69">
        <f t="shared" si="20"/>
        <v>0</v>
      </c>
      <c r="AB71" s="69">
        <f t="shared" si="20"/>
        <v>0</v>
      </c>
      <c r="AC71" s="69">
        <f t="shared" si="20"/>
        <v>0</v>
      </c>
      <c r="AD71" s="69">
        <f t="shared" si="20"/>
        <v>0</v>
      </c>
      <c r="AE71" s="69">
        <f t="shared" si="20"/>
        <v>0</v>
      </c>
      <c r="AF71" s="69">
        <f t="shared" si="20"/>
        <v>0</v>
      </c>
      <c r="AG71" s="69">
        <f t="shared" si="20"/>
        <v>0</v>
      </c>
      <c r="AH71" s="69">
        <f t="shared" si="20"/>
        <v>0</v>
      </c>
      <c r="AI71" s="69">
        <f t="shared" si="20"/>
        <v>2</v>
      </c>
      <c r="AJ71" s="69">
        <f t="shared" si="20"/>
        <v>0</v>
      </c>
      <c r="AK71" s="69">
        <f t="shared" si="20"/>
        <v>0</v>
      </c>
      <c r="AL71" s="69">
        <f t="shared" si="20"/>
        <v>0</v>
      </c>
      <c r="AM71" s="69">
        <f t="shared" si="20"/>
        <v>0</v>
      </c>
      <c r="AN71" s="69">
        <f t="shared" si="20"/>
        <v>0</v>
      </c>
      <c r="AO71" s="69">
        <f t="shared" si="19"/>
        <v>0</v>
      </c>
      <c r="AP71" s="69">
        <f t="shared" si="19"/>
        <v>0</v>
      </c>
      <c r="AQ71" s="69">
        <f t="shared" si="19"/>
        <v>0</v>
      </c>
      <c r="AR71" s="69">
        <f t="shared" si="19"/>
        <v>0</v>
      </c>
      <c r="AS71" s="69">
        <f t="shared" si="19"/>
        <v>0</v>
      </c>
      <c r="AT71" s="69">
        <f t="shared" si="19"/>
        <v>0</v>
      </c>
      <c r="AU71" s="69">
        <f t="shared" si="19"/>
        <v>0</v>
      </c>
      <c r="AV71" s="69">
        <f t="shared" si="19"/>
        <v>0</v>
      </c>
      <c r="AW71" s="69">
        <f t="shared" si="19"/>
        <v>0</v>
      </c>
      <c r="AX71" s="69">
        <f t="shared" si="19"/>
        <v>0</v>
      </c>
      <c r="AY71" s="69">
        <f t="shared" si="19"/>
        <v>0</v>
      </c>
      <c r="AZ71" s="69">
        <f t="shared" si="19"/>
        <v>0</v>
      </c>
      <c r="BA71" s="69">
        <f t="shared" si="19"/>
        <v>0</v>
      </c>
      <c r="BB71" s="69">
        <f t="shared" si="19"/>
        <v>0</v>
      </c>
      <c r="BC71" s="69">
        <f t="shared" si="19"/>
        <v>1</v>
      </c>
      <c r="BD71" s="69">
        <f t="shared" si="24"/>
        <v>0</v>
      </c>
      <c r="BE71" s="69">
        <f t="shared" si="24"/>
        <v>0</v>
      </c>
      <c r="BF71" s="69">
        <f t="shared" si="24"/>
        <v>1</v>
      </c>
      <c r="BG71" s="69">
        <f t="shared" si="24"/>
        <v>0</v>
      </c>
      <c r="BH71" s="69">
        <f t="shared" si="24"/>
        <v>0</v>
      </c>
      <c r="BI71" s="69">
        <f t="shared" si="24"/>
        <v>0</v>
      </c>
      <c r="BJ71" s="69">
        <f t="shared" si="24"/>
        <v>0</v>
      </c>
      <c r="BK71" s="69">
        <f t="shared" si="24"/>
        <v>0</v>
      </c>
      <c r="BL71" s="69">
        <f t="shared" si="24"/>
        <v>0</v>
      </c>
      <c r="BM71" s="69">
        <f t="shared" si="24"/>
        <v>0</v>
      </c>
      <c r="BN71" s="69">
        <f t="shared" si="24"/>
        <v>0</v>
      </c>
      <c r="BO71" s="69">
        <f t="shared" si="24"/>
        <v>0</v>
      </c>
      <c r="BP71" s="69">
        <f t="shared" si="24"/>
        <v>0</v>
      </c>
      <c r="BQ71" s="69">
        <f t="shared" si="24"/>
        <v>0</v>
      </c>
      <c r="BR71" s="69">
        <f t="shared" si="24"/>
        <v>0</v>
      </c>
      <c r="BS71" s="69">
        <f t="shared" si="24"/>
        <v>0</v>
      </c>
      <c r="BT71" s="69">
        <f t="shared" si="23"/>
        <v>0</v>
      </c>
      <c r="BU71" s="69">
        <f t="shared" si="23"/>
        <v>1</v>
      </c>
      <c r="BV71" s="69">
        <f t="shared" si="23"/>
        <v>0</v>
      </c>
      <c r="BW71" s="69">
        <f t="shared" si="22"/>
        <v>0</v>
      </c>
      <c r="BX71" s="69">
        <f t="shared" si="22"/>
        <v>0</v>
      </c>
      <c r="BY71" s="69">
        <f t="shared" si="22"/>
        <v>0</v>
      </c>
      <c r="BZ71" s="69">
        <f t="shared" si="22"/>
        <v>0</v>
      </c>
      <c r="CA71" s="69">
        <f t="shared" si="22"/>
        <v>0</v>
      </c>
      <c r="CB71" s="69">
        <f t="shared" si="22"/>
        <v>1</v>
      </c>
      <c r="CC71" s="69">
        <f t="shared" si="22"/>
        <v>2</v>
      </c>
      <c r="CD71" s="69">
        <f t="shared" si="22"/>
        <v>1</v>
      </c>
      <c r="CE71" s="69">
        <f t="shared" si="22"/>
        <v>2</v>
      </c>
      <c r="CF71" s="69"/>
    </row>
    <row r="72" spans="1:143" ht="13.5" thickBot="1" x14ac:dyDescent="0.25">
      <c r="A72" s="64" t="s">
        <v>74</v>
      </c>
      <c r="B72" s="65" t="s">
        <v>99</v>
      </c>
      <c r="C72" s="65" t="s">
        <v>114</v>
      </c>
      <c r="D72">
        <f>VLOOKUP($A72,Income!$A$2:$H$70,8,0)</f>
        <v>41</v>
      </c>
      <c r="E72">
        <f>VLOOKUP($A72,'Child Inc'!$A$2:$H$70,8,0)</f>
        <v>40</v>
      </c>
      <c r="F72">
        <f>VLOOKUP($A72,'Elderly Inc'!$A$2:$H$70,8,0)</f>
        <v>44</v>
      </c>
      <c r="G72">
        <f>VLOOKUP($A72,Employment!$A$2:$H$70,8,0)</f>
        <v>29</v>
      </c>
      <c r="H72">
        <f>VLOOKUP($A72,'Health Depr &amp; Disability'!$A$2:$H$70,8,0)</f>
        <v>34</v>
      </c>
      <c r="I72">
        <f>VLOOKUP($A72,'Education Skills &amp; Training'!$A$2:$H$70,8,0)</f>
        <v>14</v>
      </c>
      <c r="J72">
        <f>VLOOKUP($A72,'Skills Sub-Domain'!$A$2:$H$70,8,0)</f>
        <v>34</v>
      </c>
      <c r="K72">
        <f>VLOOKUP($A72,'Barriers to Housing &amp; Services'!$A$2:$H$70,8,0)</f>
        <v>16</v>
      </c>
      <c r="L72">
        <f>VLOOKUP($A72,'Barriers To Hsg Geographical'!$A$2:$H$70,8,0)</f>
        <v>15</v>
      </c>
      <c r="M72">
        <f>VLOOKUP($A72,Crime!$A$2:$H$70,8,0)</f>
        <v>6</v>
      </c>
      <c r="N72">
        <f>VLOOKUP($A72,'Living Environment'!$A$2:$H$70,8,0)</f>
        <v>12</v>
      </c>
      <c r="O72" s="81">
        <f t="shared" si="25"/>
        <v>0</v>
      </c>
      <c r="P72" s="82">
        <f t="shared" si="8"/>
        <v>0</v>
      </c>
      <c r="Q72" s="82">
        <f t="shared" si="8"/>
        <v>0</v>
      </c>
      <c r="R72" s="82">
        <f t="shared" si="8"/>
        <v>0</v>
      </c>
      <c r="S72" s="83">
        <f t="shared" si="8"/>
        <v>0</v>
      </c>
      <c r="T72" s="87">
        <f t="shared" si="13"/>
        <v>1</v>
      </c>
      <c r="U72" s="88">
        <f t="shared" si="13"/>
        <v>0</v>
      </c>
      <c r="V72" s="88">
        <f t="shared" si="13"/>
        <v>0</v>
      </c>
      <c r="W72" s="88">
        <f t="shared" si="13"/>
        <v>0</v>
      </c>
      <c r="X72" s="89">
        <f t="shared" si="13"/>
        <v>0</v>
      </c>
      <c r="Y72" s="69">
        <f t="shared" si="20"/>
        <v>0</v>
      </c>
      <c r="Z72" s="69">
        <f t="shared" si="20"/>
        <v>1</v>
      </c>
      <c r="AA72" s="69">
        <f t="shared" si="20"/>
        <v>0</v>
      </c>
      <c r="AB72" s="69">
        <f t="shared" si="20"/>
        <v>1</v>
      </c>
      <c r="AC72" s="69">
        <f t="shared" si="20"/>
        <v>1</v>
      </c>
      <c r="AD72" s="69">
        <f t="shared" si="20"/>
        <v>1</v>
      </c>
      <c r="AE72" s="69">
        <f t="shared" si="20"/>
        <v>0</v>
      </c>
      <c r="AF72" s="69">
        <f t="shared" si="20"/>
        <v>0</v>
      </c>
      <c r="AG72" s="69">
        <f t="shared" si="20"/>
        <v>0</v>
      </c>
      <c r="AH72" s="69">
        <f t="shared" si="20"/>
        <v>0</v>
      </c>
      <c r="AI72" s="69">
        <f t="shared" si="20"/>
        <v>0</v>
      </c>
      <c r="AJ72" s="69">
        <f t="shared" si="20"/>
        <v>0</v>
      </c>
      <c r="AK72" s="69">
        <f t="shared" si="20"/>
        <v>0</v>
      </c>
      <c r="AL72" s="69">
        <f t="shared" si="20"/>
        <v>0</v>
      </c>
      <c r="AM72" s="69">
        <f t="shared" si="20"/>
        <v>0</v>
      </c>
      <c r="AN72" s="69">
        <f t="shared" si="20"/>
        <v>0</v>
      </c>
      <c r="AO72" s="69">
        <f t="shared" si="19"/>
        <v>0</v>
      </c>
      <c r="AP72" s="69">
        <f t="shared" si="19"/>
        <v>0</v>
      </c>
      <c r="AQ72" s="69">
        <f t="shared" si="19"/>
        <v>1</v>
      </c>
      <c r="AR72" s="69">
        <f t="shared" si="19"/>
        <v>0</v>
      </c>
      <c r="AS72" s="69">
        <f t="shared" si="19"/>
        <v>0</v>
      </c>
      <c r="AT72" s="69">
        <f t="shared" si="19"/>
        <v>0</v>
      </c>
      <c r="AU72" s="69">
        <f t="shared" si="19"/>
        <v>0</v>
      </c>
      <c r="AV72" s="69">
        <f t="shared" si="19"/>
        <v>2</v>
      </c>
      <c r="AW72" s="69">
        <f t="shared" si="19"/>
        <v>0</v>
      </c>
      <c r="AX72" s="69">
        <f t="shared" si="19"/>
        <v>0</v>
      </c>
      <c r="AY72" s="69">
        <f t="shared" si="19"/>
        <v>0</v>
      </c>
      <c r="AZ72" s="69">
        <f t="shared" si="19"/>
        <v>0</v>
      </c>
      <c r="BA72" s="69">
        <f t="shared" si="19"/>
        <v>0</v>
      </c>
      <c r="BB72" s="69">
        <f t="shared" si="19"/>
        <v>1</v>
      </c>
      <c r="BC72" s="69">
        <f t="shared" si="19"/>
        <v>1</v>
      </c>
      <c r="BD72" s="69">
        <f t="shared" si="24"/>
        <v>0</v>
      </c>
      <c r="BE72" s="69">
        <f t="shared" si="24"/>
        <v>0</v>
      </c>
      <c r="BF72" s="69">
        <f t="shared" si="24"/>
        <v>1</v>
      </c>
      <c r="BG72" s="69">
        <f t="shared" si="24"/>
        <v>0</v>
      </c>
      <c r="BH72" s="69">
        <f t="shared" si="24"/>
        <v>0</v>
      </c>
      <c r="BI72" s="69">
        <f t="shared" si="24"/>
        <v>0</v>
      </c>
      <c r="BJ72" s="69">
        <f t="shared" si="24"/>
        <v>0</v>
      </c>
      <c r="BK72" s="69">
        <f t="shared" si="24"/>
        <v>0</v>
      </c>
      <c r="BL72" s="69">
        <f t="shared" si="24"/>
        <v>0</v>
      </c>
      <c r="BM72" s="69">
        <f t="shared" si="24"/>
        <v>0</v>
      </c>
      <c r="BN72" s="69">
        <f t="shared" si="24"/>
        <v>0</v>
      </c>
      <c r="BO72" s="69">
        <f t="shared" si="24"/>
        <v>0</v>
      </c>
      <c r="BP72" s="69">
        <f t="shared" si="24"/>
        <v>0</v>
      </c>
      <c r="BQ72" s="69">
        <f t="shared" si="24"/>
        <v>0</v>
      </c>
      <c r="BR72" s="69">
        <f t="shared" si="24"/>
        <v>0</v>
      </c>
      <c r="BS72" s="69">
        <f t="shared" si="24"/>
        <v>0</v>
      </c>
      <c r="BT72" s="69">
        <f t="shared" si="23"/>
        <v>0</v>
      </c>
      <c r="BU72" s="69">
        <f t="shared" si="23"/>
        <v>0</v>
      </c>
      <c r="BV72" s="69">
        <f t="shared" si="23"/>
        <v>0</v>
      </c>
      <c r="BW72" s="69">
        <f t="shared" si="22"/>
        <v>0</v>
      </c>
      <c r="BX72" s="69">
        <f t="shared" si="22"/>
        <v>0</v>
      </c>
      <c r="BY72" s="69">
        <f t="shared" si="22"/>
        <v>0</v>
      </c>
      <c r="BZ72" s="69">
        <f t="shared" si="22"/>
        <v>0</v>
      </c>
      <c r="CA72" s="69">
        <f t="shared" si="22"/>
        <v>0</v>
      </c>
      <c r="CB72" s="69">
        <f t="shared" si="22"/>
        <v>0</v>
      </c>
      <c r="CC72" s="69">
        <f t="shared" si="22"/>
        <v>0</v>
      </c>
      <c r="CD72" s="69">
        <f t="shared" si="22"/>
        <v>0</v>
      </c>
      <c r="CE72" s="69">
        <f t="shared" si="22"/>
        <v>0</v>
      </c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</row>
    <row r="73" spans="1:143" x14ac:dyDescent="0.2">
      <c r="CF73" s="69"/>
    </row>
    <row r="74" spans="1:143" x14ac:dyDescent="0.2">
      <c r="CF74" s="69"/>
    </row>
    <row r="75" spans="1:143" x14ac:dyDescent="0.2">
      <c r="CF75" s="69"/>
    </row>
    <row r="76" spans="1:143" x14ac:dyDescent="0.2">
      <c r="CF76" s="69"/>
    </row>
    <row r="77" spans="1:143" x14ac:dyDescent="0.2">
      <c r="CF77" s="69"/>
    </row>
    <row r="78" spans="1:143" x14ac:dyDescent="0.2">
      <c r="CF78" s="69"/>
    </row>
    <row r="79" spans="1:143" x14ac:dyDescent="0.2">
      <c r="CF79" s="69"/>
    </row>
    <row r="80" spans="1:143" x14ac:dyDescent="0.2">
      <c r="CF80" s="69"/>
    </row>
  </sheetData>
  <sortState ref="A2:C70">
    <sortCondition ref="B2:B70"/>
    <sortCondition ref="C2:C70"/>
  </sortState>
  <conditionalFormatting sqref="O4:S72">
    <cfRule type="cellIs" dxfId="8" priority="9" stopIfTrue="1" operator="greaterThan">
      <formula>0</formula>
    </cfRule>
  </conditionalFormatting>
  <conditionalFormatting sqref="T4:X4">
    <cfRule type="cellIs" dxfId="7" priority="8" stopIfTrue="1" operator="greaterThan">
      <formula>0</formula>
    </cfRule>
  </conditionalFormatting>
  <conditionalFormatting sqref="T5:X72">
    <cfRule type="cellIs" dxfId="6" priority="7" stopIfTrue="1" operator="greaterThan">
      <formula>0</formula>
    </cfRule>
  </conditionalFormatting>
  <conditionalFormatting sqref="Y4:CE4">
    <cfRule type="cellIs" dxfId="5" priority="6" stopIfTrue="1" operator="greaterThan">
      <formula>0</formula>
    </cfRule>
  </conditionalFormatting>
  <conditionalFormatting sqref="Y72:CD72 Y5:CE7 Y8:CF44 Y45:CE71">
    <cfRule type="cellIs" dxfId="4" priority="5" stopIfTrue="1" operator="greaterThan">
      <formula>0</formula>
    </cfRule>
  </conditionalFormatting>
  <conditionalFormatting sqref="CE72 CG72:EL72">
    <cfRule type="cellIs" dxfId="3" priority="4" stopIfTrue="1" operator="greaterThan">
      <formula>0</formula>
    </cfRule>
  </conditionalFormatting>
  <conditionalFormatting sqref="CG70:EM70">
    <cfRule type="cellIs" dxfId="2" priority="3" stopIfTrue="1" operator="greaterThan">
      <formula>0</formula>
    </cfRule>
  </conditionalFormatting>
  <conditionalFormatting sqref="CF4:CF7">
    <cfRule type="cellIs" dxfId="1" priority="2" stopIfTrue="1" operator="greaterThan">
      <formula>0</formula>
    </cfRule>
  </conditionalFormatting>
  <conditionalFormatting sqref="CF45:CF80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5" max="5" width="13.42578125" customWidth="1"/>
    <col min="6" max="6" width="13.7109375" customWidth="1"/>
    <col min="7" max="7" width="14.42578125" customWidth="1"/>
    <col min="8" max="8" width="15.28515625" customWidth="1"/>
    <col min="10" max="10" width="7.42578125" customWidth="1"/>
    <col min="11" max="11" width="10" customWidth="1"/>
  </cols>
  <sheetData>
    <row r="1" spans="1:12" ht="90" customHeight="1" x14ac:dyDescent="0.2">
      <c r="A1" s="2" t="s">
        <v>0</v>
      </c>
      <c r="B1" s="2" t="s">
        <v>77</v>
      </c>
      <c r="C1" s="2" t="s">
        <v>78</v>
      </c>
      <c r="D1" s="3" t="s">
        <v>172</v>
      </c>
      <c r="E1" s="8" t="s">
        <v>173</v>
      </c>
      <c r="F1" s="9" t="s">
        <v>174</v>
      </c>
      <c r="G1" s="10" t="s">
        <v>175</v>
      </c>
      <c r="H1" s="11" t="s">
        <v>176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48</v>
      </c>
      <c r="B2" s="16" t="s">
        <v>79</v>
      </c>
      <c r="C2" s="16" t="s">
        <v>80</v>
      </c>
      <c r="D2" s="4">
        <v>0.22494359999999999</v>
      </c>
      <c r="E2" s="5">
        <v>7076</v>
      </c>
      <c r="F2" s="18">
        <v>435</v>
      </c>
      <c r="G2" s="19">
        <v>96</v>
      </c>
      <c r="H2" s="20">
        <v>1</v>
      </c>
      <c r="I2" s="25">
        <v>0.21784372883443137</v>
      </c>
      <c r="J2" s="26">
        <v>8.1782289904117317E-2</v>
      </c>
      <c r="K2" s="27">
        <v>8.7992667277726852E-2</v>
      </c>
      <c r="L2" s="28">
        <v>1.4492753623188406E-2</v>
      </c>
    </row>
    <row r="3" spans="1:12" x14ac:dyDescent="0.2">
      <c r="A3" t="s">
        <v>44</v>
      </c>
      <c r="B3" s="16" t="s">
        <v>81</v>
      </c>
      <c r="C3" s="16" t="s">
        <v>234</v>
      </c>
      <c r="D3" s="4">
        <v>0.18029890000000001</v>
      </c>
      <c r="E3" s="5">
        <v>9835</v>
      </c>
      <c r="F3" s="18">
        <v>757</v>
      </c>
      <c r="G3" s="19">
        <v>157</v>
      </c>
      <c r="H3" s="20">
        <v>2</v>
      </c>
      <c r="I3" s="25">
        <v>0.30278307985961456</v>
      </c>
      <c r="J3" s="26">
        <v>0.14231998495957887</v>
      </c>
      <c r="K3" s="27">
        <v>0.14390467461044912</v>
      </c>
      <c r="L3" s="28">
        <v>2.8985507246376812E-2</v>
      </c>
    </row>
    <row r="4" spans="1:12" x14ac:dyDescent="0.2">
      <c r="A4" t="s">
        <v>49</v>
      </c>
      <c r="B4" s="16" t="s">
        <v>79</v>
      </c>
      <c r="C4" s="16" t="s">
        <v>87</v>
      </c>
      <c r="D4" s="4">
        <v>0.17094290000000001</v>
      </c>
      <c r="E4" s="5">
        <v>10522</v>
      </c>
      <c r="F4" s="18">
        <v>847</v>
      </c>
      <c r="G4" s="19">
        <v>171</v>
      </c>
      <c r="H4" s="20">
        <v>3</v>
      </c>
      <c r="I4" s="25">
        <v>0.32393325534141987</v>
      </c>
      <c r="J4" s="26">
        <v>0.15924045873284451</v>
      </c>
      <c r="K4" s="27">
        <v>0.15673693858845097</v>
      </c>
      <c r="L4" s="28">
        <v>4.3478260869565216E-2</v>
      </c>
    </row>
    <row r="5" spans="1:12" x14ac:dyDescent="0.2">
      <c r="A5" t="s">
        <v>38</v>
      </c>
      <c r="B5" s="16" t="s">
        <v>82</v>
      </c>
      <c r="C5" s="16" t="s">
        <v>83</v>
      </c>
      <c r="D5" s="4">
        <v>0.1496054</v>
      </c>
      <c r="E5" s="5">
        <v>12244</v>
      </c>
      <c r="F5" s="18">
        <v>1111</v>
      </c>
      <c r="G5" s="19">
        <v>214</v>
      </c>
      <c r="H5" s="20">
        <v>4</v>
      </c>
      <c r="I5" s="25">
        <v>0.3769472323132812</v>
      </c>
      <c r="J5" s="26">
        <v>0.20887384846775708</v>
      </c>
      <c r="K5" s="27">
        <v>0.19615032080659944</v>
      </c>
      <c r="L5" s="28">
        <v>5.7971014492753624E-2</v>
      </c>
    </row>
    <row r="6" spans="1:12" x14ac:dyDescent="0.2">
      <c r="A6" t="s">
        <v>39</v>
      </c>
      <c r="B6" s="16" t="s">
        <v>84</v>
      </c>
      <c r="C6" s="16" t="s">
        <v>91</v>
      </c>
      <c r="D6" s="4">
        <v>0.14938670000000001</v>
      </c>
      <c r="E6" s="5">
        <v>12264</v>
      </c>
      <c r="F6" s="18">
        <v>1120</v>
      </c>
      <c r="G6" s="19">
        <v>216</v>
      </c>
      <c r="H6" s="20">
        <v>5</v>
      </c>
      <c r="I6" s="25">
        <v>0.3775629579459393</v>
      </c>
      <c r="J6" s="26">
        <v>0.21056589584508367</v>
      </c>
      <c r="K6" s="27">
        <v>0.19798350137488543</v>
      </c>
      <c r="L6" s="28">
        <v>7.2463768115942032E-2</v>
      </c>
    </row>
    <row r="7" spans="1:12" x14ac:dyDescent="0.2">
      <c r="A7" t="s">
        <v>50</v>
      </c>
      <c r="B7" s="16" t="s">
        <v>79</v>
      </c>
      <c r="C7" s="16" t="s">
        <v>90</v>
      </c>
      <c r="D7" s="4">
        <v>0.1410238</v>
      </c>
      <c r="E7" s="5">
        <v>13073</v>
      </c>
      <c r="F7" s="18">
        <v>1254</v>
      </c>
      <c r="G7" s="19">
        <v>239</v>
      </c>
      <c r="H7" s="20">
        <v>6</v>
      </c>
      <c r="I7" s="25">
        <v>0.4024690597869589</v>
      </c>
      <c r="J7" s="26">
        <v>0.23575860124083475</v>
      </c>
      <c r="K7" s="27">
        <v>0.21906507791017416</v>
      </c>
      <c r="L7" s="28">
        <v>8.6956521739130432E-2</v>
      </c>
    </row>
    <row r="8" spans="1:12" x14ac:dyDescent="0.2">
      <c r="A8" t="s">
        <v>73</v>
      </c>
      <c r="B8" s="16" t="s">
        <v>88</v>
      </c>
      <c r="C8" s="16" t="s">
        <v>97</v>
      </c>
      <c r="D8" s="4">
        <v>0.13011690000000001</v>
      </c>
      <c r="E8" s="5">
        <v>14160</v>
      </c>
      <c r="F8" s="18">
        <v>1434</v>
      </c>
      <c r="G8" s="19">
        <v>277</v>
      </c>
      <c r="H8" s="20">
        <v>7</v>
      </c>
      <c r="I8" s="25">
        <v>0.43593374792192596</v>
      </c>
      <c r="J8" s="26">
        <v>0.26959954878736603</v>
      </c>
      <c r="K8" s="27">
        <v>0.25389550870760769</v>
      </c>
      <c r="L8" s="28">
        <v>0.10144927536231885</v>
      </c>
    </row>
    <row r="9" spans="1:12" x14ac:dyDescent="0.2">
      <c r="A9" t="s">
        <v>11</v>
      </c>
      <c r="B9" s="16" t="s">
        <v>116</v>
      </c>
      <c r="C9" s="16" t="s">
        <v>117</v>
      </c>
      <c r="D9" s="4">
        <v>0.1254448</v>
      </c>
      <c r="E9" s="5">
        <v>14641</v>
      </c>
      <c r="F9" s="18">
        <v>1522</v>
      </c>
      <c r="G9" s="19">
        <v>303</v>
      </c>
      <c r="H9" s="20">
        <v>8</v>
      </c>
      <c r="I9" s="25">
        <v>0.45074194938735301</v>
      </c>
      <c r="J9" s="26">
        <v>0.28614401203233691</v>
      </c>
      <c r="K9" s="27">
        <v>0.27772685609532538</v>
      </c>
      <c r="L9" s="28">
        <v>0.11594202898550725</v>
      </c>
    </row>
    <row r="10" spans="1:12" x14ac:dyDescent="0.2">
      <c r="A10" t="s">
        <v>46</v>
      </c>
      <c r="B10" s="16" t="s">
        <v>81</v>
      </c>
      <c r="C10" s="16" t="s">
        <v>86</v>
      </c>
      <c r="D10" s="4">
        <v>0.1192729</v>
      </c>
      <c r="E10" s="5">
        <v>15327</v>
      </c>
      <c r="F10" s="18">
        <v>1629</v>
      </c>
      <c r="G10" s="19">
        <v>319</v>
      </c>
      <c r="H10" s="20">
        <v>9</v>
      </c>
      <c r="I10" s="25">
        <v>0.47186133858752538</v>
      </c>
      <c r="J10" s="26">
        <v>0.30626057529610828</v>
      </c>
      <c r="K10" s="27">
        <v>0.2923923006416132</v>
      </c>
      <c r="L10" s="28">
        <v>0.13043478260869565</v>
      </c>
    </row>
    <row r="11" spans="1:12" x14ac:dyDescent="0.2">
      <c r="A11" t="s">
        <v>40</v>
      </c>
      <c r="B11" s="16" t="s">
        <v>84</v>
      </c>
      <c r="C11" s="16" t="s">
        <v>85</v>
      </c>
      <c r="D11" s="4">
        <v>0.11624</v>
      </c>
      <c r="E11" s="5">
        <v>15674</v>
      </c>
      <c r="F11" s="18">
        <v>1678</v>
      </c>
      <c r="G11" s="19">
        <v>334</v>
      </c>
      <c r="H11" s="20">
        <v>10</v>
      </c>
      <c r="I11" s="25">
        <v>0.4825441783141432</v>
      </c>
      <c r="J11" s="26">
        <v>0.31547283323933067</v>
      </c>
      <c r="K11" s="27">
        <v>0.30614115490375804</v>
      </c>
      <c r="L11" s="28">
        <v>0.14492753623188406</v>
      </c>
    </row>
    <row r="12" spans="1:12" x14ac:dyDescent="0.2">
      <c r="A12" t="s">
        <v>43</v>
      </c>
      <c r="B12" s="16" t="s">
        <v>81</v>
      </c>
      <c r="C12" s="16" t="s">
        <v>235</v>
      </c>
      <c r="D12" s="4">
        <v>0.1132398</v>
      </c>
      <c r="E12" s="5">
        <v>16032</v>
      </c>
      <c r="F12" s="18">
        <v>1748</v>
      </c>
      <c r="G12" s="19">
        <v>348</v>
      </c>
      <c r="H12" s="20">
        <v>11</v>
      </c>
      <c r="I12" s="25">
        <v>0.49356566713872296</v>
      </c>
      <c r="J12" s="26">
        <v>0.32863320172964844</v>
      </c>
      <c r="K12" s="27">
        <v>0.31897341888175984</v>
      </c>
      <c r="L12" s="28">
        <v>0.15942028985507245</v>
      </c>
    </row>
    <row r="13" spans="1:12" x14ac:dyDescent="0.2">
      <c r="A13" t="s">
        <v>9</v>
      </c>
      <c r="B13" s="16" t="s">
        <v>116</v>
      </c>
      <c r="C13" s="16" t="s">
        <v>124</v>
      </c>
      <c r="D13" s="4">
        <v>0.1105298</v>
      </c>
      <c r="E13" s="5">
        <v>16356</v>
      </c>
      <c r="F13" s="18">
        <v>1797</v>
      </c>
      <c r="G13" s="19">
        <v>356</v>
      </c>
      <c r="H13" s="20">
        <v>12</v>
      </c>
      <c r="I13" s="25">
        <v>0.50354042238778396</v>
      </c>
      <c r="J13" s="26">
        <v>0.33784545967287083</v>
      </c>
      <c r="K13" s="27">
        <v>0.32630614115490375</v>
      </c>
      <c r="L13" s="28">
        <v>0.17391304347826086</v>
      </c>
    </row>
    <row r="14" spans="1:12" x14ac:dyDescent="0.2">
      <c r="A14" t="s">
        <v>25</v>
      </c>
      <c r="B14" s="16" t="s">
        <v>95</v>
      </c>
      <c r="C14" s="16" t="s">
        <v>96</v>
      </c>
      <c r="D14" s="4">
        <v>0.10544530000000001</v>
      </c>
      <c r="E14" s="5">
        <v>16993</v>
      </c>
      <c r="F14" s="18">
        <v>1913</v>
      </c>
      <c r="G14" s="19">
        <v>387</v>
      </c>
      <c r="H14" s="20">
        <v>13</v>
      </c>
      <c r="I14" s="25">
        <v>0.52315128378794407</v>
      </c>
      <c r="J14" s="26">
        <v>0.35965407031396879</v>
      </c>
      <c r="K14" s="27">
        <v>0.35472043996333641</v>
      </c>
      <c r="L14" s="28">
        <v>0.18840579710144928</v>
      </c>
    </row>
    <row r="15" spans="1:12" x14ac:dyDescent="0.2">
      <c r="A15" t="s">
        <v>45</v>
      </c>
      <c r="B15" s="16" t="s">
        <v>81</v>
      </c>
      <c r="C15" s="16" t="s">
        <v>94</v>
      </c>
      <c r="D15" s="4">
        <v>0.10449070000000001</v>
      </c>
      <c r="E15" s="5">
        <v>17142</v>
      </c>
      <c r="F15" s="18">
        <v>1938</v>
      </c>
      <c r="G15" s="19">
        <v>392</v>
      </c>
      <c r="H15" s="20">
        <v>14</v>
      </c>
      <c r="I15" s="25">
        <v>0.52773843975124679</v>
      </c>
      <c r="J15" s="26">
        <v>0.36435420191765372</v>
      </c>
      <c r="K15" s="27">
        <v>0.35930339138405132</v>
      </c>
      <c r="L15" s="28">
        <v>0.20289855072463769</v>
      </c>
    </row>
    <row r="16" spans="1:12" x14ac:dyDescent="0.2">
      <c r="A16" t="s">
        <v>69</v>
      </c>
      <c r="B16" s="16" t="s">
        <v>110</v>
      </c>
      <c r="C16" s="16" t="s">
        <v>115</v>
      </c>
      <c r="D16" s="4">
        <v>0.1027612</v>
      </c>
      <c r="E16" s="5">
        <v>17366</v>
      </c>
      <c r="F16" s="18">
        <v>1994</v>
      </c>
      <c r="G16" s="19">
        <v>404</v>
      </c>
      <c r="H16" s="20">
        <v>15</v>
      </c>
      <c r="I16" s="25">
        <v>0.53463456683701738</v>
      </c>
      <c r="J16" s="26">
        <v>0.37488249670990786</v>
      </c>
      <c r="K16" s="27">
        <v>0.37030247479376721</v>
      </c>
      <c r="L16" s="28">
        <v>0.21739130434782608</v>
      </c>
    </row>
    <row r="17" spans="1:12" x14ac:dyDescent="0.2">
      <c r="A17" t="s">
        <v>22</v>
      </c>
      <c r="B17" s="16" t="s">
        <v>122</v>
      </c>
      <c r="C17" s="16" t="s">
        <v>123</v>
      </c>
      <c r="D17" s="4">
        <v>9.6810800000000002E-2</v>
      </c>
      <c r="E17" s="5">
        <v>18173</v>
      </c>
      <c r="F17" s="18">
        <v>2150</v>
      </c>
      <c r="G17" s="19">
        <v>433</v>
      </c>
      <c r="H17" s="20">
        <v>16</v>
      </c>
      <c r="I17" s="25">
        <v>0.55947909611477131</v>
      </c>
      <c r="J17" s="26">
        <v>0.40421131791690168</v>
      </c>
      <c r="K17" s="27">
        <v>0.39688359303391385</v>
      </c>
      <c r="L17" s="28">
        <v>0.2318840579710145</v>
      </c>
    </row>
    <row r="18" spans="1:12" x14ac:dyDescent="0.2">
      <c r="A18" t="s">
        <v>15</v>
      </c>
      <c r="B18" s="16" t="s">
        <v>105</v>
      </c>
      <c r="C18" s="16" t="s">
        <v>106</v>
      </c>
      <c r="D18" s="4">
        <v>9.2921299999999998E-2</v>
      </c>
      <c r="E18" s="5">
        <v>18763</v>
      </c>
      <c r="F18" s="18">
        <v>2246</v>
      </c>
      <c r="G18" s="19">
        <v>447</v>
      </c>
      <c r="H18" s="20">
        <v>17</v>
      </c>
      <c r="I18" s="25">
        <v>0.57764300227818488</v>
      </c>
      <c r="J18" s="26">
        <v>0.42225982327505168</v>
      </c>
      <c r="K18" s="27">
        <v>0.40971585701191565</v>
      </c>
      <c r="L18" s="28">
        <v>0.24637681159420291</v>
      </c>
    </row>
    <row r="19" spans="1:12" x14ac:dyDescent="0.2">
      <c r="A19" t="s">
        <v>72</v>
      </c>
      <c r="B19" s="16" t="s">
        <v>88</v>
      </c>
      <c r="C19" s="16" t="s">
        <v>89</v>
      </c>
      <c r="D19" s="4">
        <v>9.0895500000000004E-2</v>
      </c>
      <c r="E19" s="5">
        <v>19056</v>
      </c>
      <c r="F19" s="18">
        <v>2294</v>
      </c>
      <c r="G19" s="19">
        <v>460</v>
      </c>
      <c r="H19" s="20">
        <v>18</v>
      </c>
      <c r="I19" s="25">
        <v>0.58666338279662578</v>
      </c>
      <c r="J19" s="26">
        <v>0.43128407595412671</v>
      </c>
      <c r="K19" s="27">
        <v>0.42163153070577453</v>
      </c>
      <c r="L19" s="28">
        <v>0.2608695652173913</v>
      </c>
    </row>
    <row r="20" spans="1:12" x14ac:dyDescent="0.2">
      <c r="A20" t="s">
        <v>37</v>
      </c>
      <c r="B20" s="16" t="s">
        <v>82</v>
      </c>
      <c r="C20" s="16" t="s">
        <v>128</v>
      </c>
      <c r="D20" s="4">
        <v>8.3666000000000004E-2</v>
      </c>
      <c r="E20" s="5">
        <v>20240</v>
      </c>
      <c r="F20" s="18">
        <v>2505</v>
      </c>
      <c r="G20" s="19">
        <v>491</v>
      </c>
      <c r="H20" s="20">
        <v>19</v>
      </c>
      <c r="I20" s="25">
        <v>0.62311434024998458</v>
      </c>
      <c r="J20" s="26">
        <v>0.47095318668922731</v>
      </c>
      <c r="K20" s="27">
        <v>0.45004582951420713</v>
      </c>
      <c r="L20" s="28">
        <v>0.27536231884057971</v>
      </c>
    </row>
    <row r="21" spans="1:12" x14ac:dyDescent="0.2">
      <c r="A21" t="s">
        <v>59</v>
      </c>
      <c r="B21" s="16" t="s">
        <v>101</v>
      </c>
      <c r="C21" s="16" t="s">
        <v>102</v>
      </c>
      <c r="D21" s="4">
        <v>8.1155199999999997E-2</v>
      </c>
      <c r="E21" s="5">
        <v>20675</v>
      </c>
      <c r="F21" s="18">
        <v>2587</v>
      </c>
      <c r="G21" s="19">
        <v>505</v>
      </c>
      <c r="H21" s="20">
        <v>20</v>
      </c>
      <c r="I21" s="25">
        <v>0.63650637276029798</v>
      </c>
      <c r="J21" s="26">
        <v>0.4863696183493138</v>
      </c>
      <c r="K21" s="27">
        <v>0.46287809349220899</v>
      </c>
      <c r="L21" s="28">
        <v>0.28985507246376813</v>
      </c>
    </row>
    <row r="22" spans="1:12" x14ac:dyDescent="0.2">
      <c r="A22" t="s">
        <v>41</v>
      </c>
      <c r="B22" s="16" t="s">
        <v>84</v>
      </c>
      <c r="C22" s="16" t="s">
        <v>107</v>
      </c>
      <c r="D22" s="4">
        <v>8.0489400000000003E-2</v>
      </c>
      <c r="E22" s="5">
        <v>20792</v>
      </c>
      <c r="F22" s="18">
        <v>2605</v>
      </c>
      <c r="G22" s="19">
        <v>510</v>
      </c>
      <c r="H22" s="20">
        <v>21</v>
      </c>
      <c r="I22" s="25">
        <v>0.64010836771134783</v>
      </c>
      <c r="J22" s="26">
        <v>0.48975371310396693</v>
      </c>
      <c r="K22" s="27">
        <v>0.4674610449129239</v>
      </c>
      <c r="L22" s="28">
        <v>0.30434782608695654</v>
      </c>
    </row>
    <row r="23" spans="1:12" x14ac:dyDescent="0.2">
      <c r="A23" t="s">
        <v>63</v>
      </c>
      <c r="B23" s="16" t="s">
        <v>120</v>
      </c>
      <c r="C23" s="16" t="s">
        <v>130</v>
      </c>
      <c r="D23" s="4">
        <v>7.8944100000000003E-2</v>
      </c>
      <c r="E23" s="5">
        <v>21053</v>
      </c>
      <c r="F23" s="18">
        <v>2651</v>
      </c>
      <c r="G23" s="19">
        <v>525</v>
      </c>
      <c r="H23" s="20">
        <v>22</v>
      </c>
      <c r="I23" s="25">
        <v>0.64814358721753584</v>
      </c>
      <c r="J23" s="26">
        <v>0.49840195525474712</v>
      </c>
      <c r="K23" s="27">
        <v>0.48120989917506873</v>
      </c>
      <c r="L23" s="28">
        <v>0.3188405797101449</v>
      </c>
    </row>
    <row r="24" spans="1:12" x14ac:dyDescent="0.2">
      <c r="A24" t="s">
        <v>55</v>
      </c>
      <c r="B24" s="16" t="s">
        <v>108</v>
      </c>
      <c r="C24" s="16" t="s">
        <v>109</v>
      </c>
      <c r="D24" s="4">
        <v>7.7010599999999998E-2</v>
      </c>
      <c r="E24" s="5">
        <v>21444</v>
      </c>
      <c r="F24" s="18">
        <v>2732</v>
      </c>
      <c r="G24" s="19">
        <v>537</v>
      </c>
      <c r="H24" s="20">
        <v>23</v>
      </c>
      <c r="I24" s="25">
        <v>0.66018102333600148</v>
      </c>
      <c r="J24" s="26">
        <v>0.5136303816506862</v>
      </c>
      <c r="K24" s="27">
        <v>0.49220898258478463</v>
      </c>
      <c r="L24" s="28">
        <v>0.33333333333333331</v>
      </c>
    </row>
    <row r="25" spans="1:12" x14ac:dyDescent="0.2">
      <c r="A25" t="s">
        <v>42</v>
      </c>
      <c r="B25" s="16" t="s">
        <v>84</v>
      </c>
      <c r="C25" s="16" t="s">
        <v>104</v>
      </c>
      <c r="D25" s="4">
        <v>7.1261500000000005E-2</v>
      </c>
      <c r="E25" s="5">
        <v>22584</v>
      </c>
      <c r="F25" s="18">
        <v>2960</v>
      </c>
      <c r="G25" s="19">
        <v>581</v>
      </c>
      <c r="H25" s="20">
        <v>24</v>
      </c>
      <c r="I25" s="25">
        <v>0.69527738439751252</v>
      </c>
      <c r="J25" s="26">
        <v>0.55649558187629256</v>
      </c>
      <c r="K25" s="27">
        <v>0.53253895508707605</v>
      </c>
      <c r="L25" s="28">
        <v>0.34782608695652173</v>
      </c>
    </row>
    <row r="26" spans="1:12" x14ac:dyDescent="0.2">
      <c r="A26" t="s">
        <v>20</v>
      </c>
      <c r="B26" s="16" t="s">
        <v>122</v>
      </c>
      <c r="C26" s="16" t="s">
        <v>131</v>
      </c>
      <c r="D26" s="4">
        <v>7.0727399999999996E-2</v>
      </c>
      <c r="E26" s="5">
        <v>22674</v>
      </c>
      <c r="F26" s="18">
        <v>2970</v>
      </c>
      <c r="G26" s="19">
        <v>583</v>
      </c>
      <c r="H26" s="20">
        <v>25</v>
      </c>
      <c r="I26" s="25">
        <v>0.69804814974447382</v>
      </c>
      <c r="J26" s="26">
        <v>0.55837563451776651</v>
      </c>
      <c r="K26" s="27">
        <v>0.53437213565536201</v>
      </c>
      <c r="L26" s="28">
        <v>0.36231884057971014</v>
      </c>
    </row>
    <row r="27" spans="1:12" x14ac:dyDescent="0.2">
      <c r="A27" t="s">
        <v>21</v>
      </c>
      <c r="B27" s="16" t="s">
        <v>122</v>
      </c>
      <c r="C27" s="16" t="s">
        <v>142</v>
      </c>
      <c r="D27" s="4">
        <v>6.7111299999999999E-2</v>
      </c>
      <c r="E27" s="5">
        <v>23374</v>
      </c>
      <c r="F27" s="18">
        <v>3097</v>
      </c>
      <c r="G27" s="19">
        <v>603</v>
      </c>
      <c r="H27" s="20">
        <v>26</v>
      </c>
      <c r="I27" s="25">
        <v>0.71959854688750691</v>
      </c>
      <c r="J27" s="26">
        <v>0.58225230306448583</v>
      </c>
      <c r="K27" s="27">
        <v>0.55270394133822176</v>
      </c>
      <c r="L27" s="28">
        <v>0.37681159420289856</v>
      </c>
    </row>
    <row r="28" spans="1:12" x14ac:dyDescent="0.2">
      <c r="A28" t="s">
        <v>54</v>
      </c>
      <c r="B28" s="16" t="s">
        <v>112</v>
      </c>
      <c r="C28" s="16" t="s">
        <v>126</v>
      </c>
      <c r="D28" s="4">
        <v>6.5842200000000004E-2</v>
      </c>
      <c r="E28" s="5">
        <v>23633</v>
      </c>
      <c r="F28" s="18">
        <v>3154</v>
      </c>
      <c r="G28" s="19">
        <v>612</v>
      </c>
      <c r="H28" s="20">
        <v>27</v>
      </c>
      <c r="I28" s="25">
        <v>0.72757219383042915</v>
      </c>
      <c r="J28" s="26">
        <v>0.59296860312088739</v>
      </c>
      <c r="K28" s="27">
        <v>0.56095325389550865</v>
      </c>
      <c r="L28" s="28">
        <v>0.39130434782608697</v>
      </c>
    </row>
    <row r="29" spans="1:12" x14ac:dyDescent="0.2">
      <c r="A29" t="s">
        <v>23</v>
      </c>
      <c r="B29" s="16" t="s">
        <v>92</v>
      </c>
      <c r="C29" s="16" t="s">
        <v>92</v>
      </c>
      <c r="D29" s="4">
        <v>6.5224699999999997E-2</v>
      </c>
      <c r="E29" s="5">
        <v>23774</v>
      </c>
      <c r="F29" s="18">
        <v>3188</v>
      </c>
      <c r="G29" s="19">
        <v>621</v>
      </c>
      <c r="H29" s="20">
        <v>28</v>
      </c>
      <c r="I29" s="25">
        <v>0.73191305954066865</v>
      </c>
      <c r="J29" s="26">
        <v>0.5993607821018988</v>
      </c>
      <c r="K29" s="27">
        <v>0.56920256645279566</v>
      </c>
      <c r="L29" s="28">
        <v>0.40579710144927539</v>
      </c>
    </row>
    <row r="30" spans="1:12" x14ac:dyDescent="0.2">
      <c r="A30" t="s">
        <v>68</v>
      </c>
      <c r="B30" s="16" t="s">
        <v>110</v>
      </c>
      <c r="C30" s="16" t="s">
        <v>111</v>
      </c>
      <c r="D30" s="4">
        <v>6.3012600000000002E-2</v>
      </c>
      <c r="E30" s="5">
        <v>24226</v>
      </c>
      <c r="F30" s="18">
        <v>3262</v>
      </c>
      <c r="G30" s="19">
        <v>632</v>
      </c>
      <c r="H30" s="20">
        <v>29</v>
      </c>
      <c r="I30" s="25">
        <v>0.74582845883874149</v>
      </c>
      <c r="J30" s="26">
        <v>0.61327317164880613</v>
      </c>
      <c r="K30" s="27">
        <v>0.57928505957836851</v>
      </c>
      <c r="L30" s="28">
        <v>0.42028985507246375</v>
      </c>
    </row>
    <row r="31" spans="1:12" x14ac:dyDescent="0.2">
      <c r="A31" t="s">
        <v>35</v>
      </c>
      <c r="B31" s="16" t="s">
        <v>82</v>
      </c>
      <c r="C31" s="16" t="s">
        <v>151</v>
      </c>
      <c r="D31" s="4">
        <v>5.9163399999999998E-2</v>
      </c>
      <c r="E31" s="5">
        <v>25096</v>
      </c>
      <c r="F31" s="18">
        <v>3433</v>
      </c>
      <c r="G31" s="19">
        <v>662</v>
      </c>
      <c r="H31" s="20">
        <v>30</v>
      </c>
      <c r="I31" s="25">
        <v>0.77261252385936829</v>
      </c>
      <c r="J31" s="26">
        <v>0.64542207181801092</v>
      </c>
      <c r="K31" s="27">
        <v>0.60678276810265808</v>
      </c>
      <c r="L31" s="28">
        <v>0.43478260869565216</v>
      </c>
    </row>
    <row r="32" spans="1:12" x14ac:dyDescent="0.2">
      <c r="A32" t="s">
        <v>53</v>
      </c>
      <c r="B32" s="16" t="s">
        <v>112</v>
      </c>
      <c r="C32" s="16" t="s">
        <v>113</v>
      </c>
      <c r="D32" s="4">
        <v>5.86548E-2</v>
      </c>
      <c r="E32" s="5">
        <v>25199</v>
      </c>
      <c r="F32" s="18">
        <v>3458</v>
      </c>
      <c r="G32" s="19">
        <v>667</v>
      </c>
      <c r="H32" s="20">
        <v>31</v>
      </c>
      <c r="I32" s="25">
        <v>0.77578351086755737</v>
      </c>
      <c r="J32" s="26">
        <v>0.6501222034216958</v>
      </c>
      <c r="K32" s="27">
        <v>0.61136571952337304</v>
      </c>
      <c r="L32" s="28">
        <v>0.44927536231884058</v>
      </c>
    </row>
    <row r="33" spans="1:12" x14ac:dyDescent="0.2">
      <c r="A33" t="s">
        <v>47</v>
      </c>
      <c r="B33" s="16" t="s">
        <v>79</v>
      </c>
      <c r="C33" s="16" t="s">
        <v>138</v>
      </c>
      <c r="D33" s="4">
        <v>5.7972999999999997E-2</v>
      </c>
      <c r="E33" s="5">
        <v>25352</v>
      </c>
      <c r="F33" s="18">
        <v>3485</v>
      </c>
      <c r="G33" s="19">
        <v>671</v>
      </c>
      <c r="H33" s="20">
        <v>32</v>
      </c>
      <c r="I33" s="25">
        <v>0.78049381195739176</v>
      </c>
      <c r="J33" s="26">
        <v>0.65519834555367551</v>
      </c>
      <c r="K33" s="27">
        <v>0.61503208065994497</v>
      </c>
      <c r="L33" s="28">
        <v>0.46376811594202899</v>
      </c>
    </row>
    <row r="34" spans="1:12" x14ac:dyDescent="0.2">
      <c r="A34" t="s">
        <v>29</v>
      </c>
      <c r="B34" s="16" t="s">
        <v>136</v>
      </c>
      <c r="C34" s="16" t="s">
        <v>143</v>
      </c>
      <c r="D34" s="4">
        <v>5.7783099999999997E-2</v>
      </c>
      <c r="E34" s="5">
        <v>25398</v>
      </c>
      <c r="F34" s="18">
        <v>3496</v>
      </c>
      <c r="G34" s="19">
        <v>675</v>
      </c>
      <c r="H34" s="20">
        <v>33</v>
      </c>
      <c r="I34" s="25">
        <v>0.78190998091250541</v>
      </c>
      <c r="J34" s="26">
        <v>0.65726640345929688</v>
      </c>
      <c r="K34" s="27">
        <v>0.61869844179651701</v>
      </c>
      <c r="L34" s="28">
        <v>0.47826086956521741</v>
      </c>
    </row>
    <row r="35" spans="1:12" x14ac:dyDescent="0.2">
      <c r="A35" t="s">
        <v>27</v>
      </c>
      <c r="B35" s="16" t="s">
        <v>95</v>
      </c>
      <c r="C35" s="16" t="s">
        <v>146</v>
      </c>
      <c r="D35" s="4">
        <v>5.4847800000000002E-2</v>
      </c>
      <c r="E35" s="5">
        <v>26012</v>
      </c>
      <c r="F35" s="18">
        <v>3601</v>
      </c>
      <c r="G35" s="19">
        <v>697</v>
      </c>
      <c r="H35" s="20">
        <v>34</v>
      </c>
      <c r="I35" s="25">
        <v>0.80081275783510864</v>
      </c>
      <c r="J35" s="26">
        <v>0.67700695619477347</v>
      </c>
      <c r="K35" s="27">
        <v>0.63886342804766272</v>
      </c>
      <c r="L35" s="28">
        <v>0.49275362318840582</v>
      </c>
    </row>
    <row r="36" spans="1:12" x14ac:dyDescent="0.2">
      <c r="A36" t="s">
        <v>76</v>
      </c>
      <c r="B36" s="16" t="s">
        <v>99</v>
      </c>
      <c r="C36" s="16" t="s">
        <v>100</v>
      </c>
      <c r="D36" s="4">
        <v>5.3426399999999999E-2</v>
      </c>
      <c r="E36" s="5">
        <v>26322</v>
      </c>
      <c r="F36" s="18">
        <v>3660</v>
      </c>
      <c r="G36" s="19">
        <v>707</v>
      </c>
      <c r="H36" s="20">
        <v>35</v>
      </c>
      <c r="I36" s="25">
        <v>0.81035650514130908</v>
      </c>
      <c r="J36" s="26">
        <v>0.68809926677946986</v>
      </c>
      <c r="K36" s="27">
        <v>0.64802933088909254</v>
      </c>
      <c r="L36" s="28">
        <v>0.50724637681159424</v>
      </c>
    </row>
    <row r="37" spans="1:12" x14ac:dyDescent="0.2">
      <c r="A37" t="s">
        <v>60</v>
      </c>
      <c r="B37" s="16" t="s">
        <v>101</v>
      </c>
      <c r="C37" s="16" t="s">
        <v>154</v>
      </c>
      <c r="D37" s="4">
        <v>5.3118899999999997E-2</v>
      </c>
      <c r="E37" s="5">
        <v>26383</v>
      </c>
      <c r="F37" s="18">
        <v>3677</v>
      </c>
      <c r="G37" s="19">
        <v>708</v>
      </c>
      <c r="H37" s="20">
        <v>36</v>
      </c>
      <c r="I37" s="25">
        <v>0.81223446832091617</v>
      </c>
      <c r="J37" s="26">
        <v>0.69129535626997551</v>
      </c>
      <c r="K37" s="27">
        <v>0.64894592117323557</v>
      </c>
      <c r="L37" s="28">
        <v>0.52173913043478259</v>
      </c>
    </row>
    <row r="38" spans="1:12" x14ac:dyDescent="0.2">
      <c r="A38" t="s">
        <v>33</v>
      </c>
      <c r="B38" s="16" t="s">
        <v>118</v>
      </c>
      <c r="C38" s="16" t="s">
        <v>119</v>
      </c>
      <c r="D38" s="4">
        <v>5.2667699999999998E-2</v>
      </c>
      <c r="E38" s="5">
        <v>26472</v>
      </c>
      <c r="F38" s="18">
        <v>3694</v>
      </c>
      <c r="G38" s="19">
        <v>714</v>
      </c>
      <c r="H38" s="20">
        <v>37</v>
      </c>
      <c r="I38" s="25">
        <v>0.81497444738624469</v>
      </c>
      <c r="J38" s="26">
        <v>0.69449144576048127</v>
      </c>
      <c r="K38" s="27">
        <v>0.65444546287809346</v>
      </c>
      <c r="L38" s="28">
        <v>0.53623188405797106</v>
      </c>
    </row>
    <row r="39" spans="1:12" x14ac:dyDescent="0.2">
      <c r="A39" t="s">
        <v>28</v>
      </c>
      <c r="B39" s="16" t="s">
        <v>136</v>
      </c>
      <c r="C39" s="16" t="s">
        <v>137</v>
      </c>
      <c r="D39" s="4">
        <v>5.2265499999999999E-2</v>
      </c>
      <c r="E39" s="5">
        <v>26559</v>
      </c>
      <c r="F39" s="18">
        <v>3704</v>
      </c>
      <c r="G39" s="19">
        <v>716</v>
      </c>
      <c r="H39" s="20">
        <v>38</v>
      </c>
      <c r="I39" s="25">
        <v>0.81765285388830733</v>
      </c>
      <c r="J39" s="26">
        <v>0.69637149840195522</v>
      </c>
      <c r="K39" s="27">
        <v>0.65627864344637943</v>
      </c>
      <c r="L39" s="28">
        <v>0.55072463768115942</v>
      </c>
    </row>
    <row r="40" spans="1:12" x14ac:dyDescent="0.2">
      <c r="A40" t="s">
        <v>64</v>
      </c>
      <c r="B40" s="16" t="s">
        <v>120</v>
      </c>
      <c r="C40" s="16" t="s">
        <v>152</v>
      </c>
      <c r="D40" s="4">
        <v>4.8059299999999999E-2</v>
      </c>
      <c r="E40" s="5">
        <v>27494</v>
      </c>
      <c r="F40" s="18">
        <v>3882</v>
      </c>
      <c r="G40" s="19">
        <v>768</v>
      </c>
      <c r="H40" s="20">
        <v>39</v>
      </c>
      <c r="I40" s="25">
        <v>0.846438027215073</v>
      </c>
      <c r="J40" s="26">
        <v>0.72983643542019172</v>
      </c>
      <c r="K40" s="27">
        <v>0.70394133822181482</v>
      </c>
      <c r="L40" s="28">
        <v>0.56521739130434778</v>
      </c>
    </row>
    <row r="41" spans="1:12" x14ac:dyDescent="0.2">
      <c r="A41" t="s">
        <v>12</v>
      </c>
      <c r="B41" s="16" t="s">
        <v>93</v>
      </c>
      <c r="C41" s="16" t="s">
        <v>93</v>
      </c>
      <c r="D41" s="4">
        <v>4.7364200000000002E-2</v>
      </c>
      <c r="E41" s="5">
        <v>27640</v>
      </c>
      <c r="F41" s="18">
        <v>3913</v>
      </c>
      <c r="G41" s="19">
        <v>778</v>
      </c>
      <c r="H41" s="20">
        <v>40</v>
      </c>
      <c r="I41" s="25">
        <v>0.85093282433347706</v>
      </c>
      <c r="J41" s="26">
        <v>0.7356645986087611</v>
      </c>
      <c r="K41" s="27">
        <v>0.71310724106324475</v>
      </c>
      <c r="L41" s="28">
        <v>0.57971014492753625</v>
      </c>
    </row>
    <row r="42" spans="1:12" x14ac:dyDescent="0.2">
      <c r="A42" t="s">
        <v>74</v>
      </c>
      <c r="B42" s="16" t="s">
        <v>99</v>
      </c>
      <c r="C42" s="16" t="s">
        <v>114</v>
      </c>
      <c r="D42" s="4">
        <v>4.7359499999999999E-2</v>
      </c>
      <c r="E42" s="5">
        <v>27643</v>
      </c>
      <c r="F42" s="18">
        <v>3914</v>
      </c>
      <c r="G42" s="19">
        <v>779</v>
      </c>
      <c r="H42" s="20">
        <v>41</v>
      </c>
      <c r="I42" s="25">
        <v>0.85102518317837572</v>
      </c>
      <c r="J42" s="26">
        <v>0.73585260387290841</v>
      </c>
      <c r="K42" s="27">
        <v>0.71402383134738767</v>
      </c>
      <c r="L42" s="28">
        <v>0.59420289855072461</v>
      </c>
    </row>
    <row r="43" spans="1:12" x14ac:dyDescent="0.2">
      <c r="A43" t="s">
        <v>70</v>
      </c>
      <c r="B43" s="16" t="s">
        <v>125</v>
      </c>
      <c r="C43" s="16" t="s">
        <v>125</v>
      </c>
      <c r="D43" s="4">
        <v>4.6384700000000001E-2</v>
      </c>
      <c r="E43" s="5">
        <v>27863</v>
      </c>
      <c r="F43" s="18">
        <v>3967</v>
      </c>
      <c r="G43" s="19">
        <v>790</v>
      </c>
      <c r="H43" s="20">
        <v>42</v>
      </c>
      <c r="I43" s="25">
        <v>0.85779816513761464</v>
      </c>
      <c r="J43" s="26">
        <v>0.74581688287272041</v>
      </c>
      <c r="K43" s="27">
        <v>0.72410632447296064</v>
      </c>
      <c r="L43" s="28">
        <v>0.60869565217391308</v>
      </c>
    </row>
    <row r="44" spans="1:12" x14ac:dyDescent="0.2">
      <c r="A44" t="s">
        <v>17</v>
      </c>
      <c r="B44" s="16" t="s">
        <v>139</v>
      </c>
      <c r="C44" s="16" t="s">
        <v>140</v>
      </c>
      <c r="D44" s="4">
        <v>4.63101E-2</v>
      </c>
      <c r="E44" s="5">
        <v>27876</v>
      </c>
      <c r="F44" s="18">
        <v>3971</v>
      </c>
      <c r="G44" s="19">
        <v>792</v>
      </c>
      <c r="H44" s="20">
        <v>43</v>
      </c>
      <c r="I44" s="25">
        <v>0.85819838679884242</v>
      </c>
      <c r="J44" s="26">
        <v>0.74656890392930997</v>
      </c>
      <c r="K44" s="27">
        <v>0.7259395050412466</v>
      </c>
      <c r="L44" s="28">
        <v>0.62318840579710144</v>
      </c>
    </row>
    <row r="45" spans="1:12" x14ac:dyDescent="0.2">
      <c r="A45" t="s">
        <v>58</v>
      </c>
      <c r="B45" s="16" t="s">
        <v>108</v>
      </c>
      <c r="C45" s="16" t="s">
        <v>158</v>
      </c>
      <c r="D45" s="4">
        <v>4.6252599999999998E-2</v>
      </c>
      <c r="E45" s="5">
        <v>27888</v>
      </c>
      <c r="F45" s="18">
        <v>3974</v>
      </c>
      <c r="G45" s="19">
        <v>793</v>
      </c>
      <c r="H45" s="20">
        <v>44</v>
      </c>
      <c r="I45" s="25">
        <v>0.8585678221784373</v>
      </c>
      <c r="J45" s="26">
        <v>0.74713291972175222</v>
      </c>
      <c r="K45" s="27">
        <v>0.72685609532538953</v>
      </c>
      <c r="L45" s="28">
        <v>0.6376811594202898</v>
      </c>
    </row>
    <row r="46" spans="1:12" x14ac:dyDescent="0.2">
      <c r="A46" t="s">
        <v>52</v>
      </c>
      <c r="B46" s="16" t="s">
        <v>112</v>
      </c>
      <c r="C46" s="16" t="s">
        <v>127</v>
      </c>
      <c r="D46" s="4">
        <v>4.5649200000000001E-2</v>
      </c>
      <c r="E46" s="5">
        <v>28017</v>
      </c>
      <c r="F46" s="18">
        <v>4004</v>
      </c>
      <c r="G46" s="19">
        <v>800</v>
      </c>
      <c r="H46" s="20">
        <v>45</v>
      </c>
      <c r="I46" s="25">
        <v>0.86253925250908192</v>
      </c>
      <c r="J46" s="26">
        <v>0.75277307764617407</v>
      </c>
      <c r="K46" s="27">
        <v>0.73327222731439046</v>
      </c>
      <c r="L46" s="28">
        <v>0.65217391304347827</v>
      </c>
    </row>
    <row r="47" spans="1:12" x14ac:dyDescent="0.2">
      <c r="A47" t="s">
        <v>10</v>
      </c>
      <c r="B47" s="16" t="s">
        <v>116</v>
      </c>
      <c r="C47" s="16" t="s">
        <v>148</v>
      </c>
      <c r="D47" s="4">
        <v>4.5220499999999997E-2</v>
      </c>
      <c r="E47" s="5">
        <v>28113</v>
      </c>
      <c r="F47" s="18">
        <v>4028</v>
      </c>
      <c r="G47" s="19">
        <v>807</v>
      </c>
      <c r="H47" s="20">
        <v>46</v>
      </c>
      <c r="I47" s="25">
        <v>0.86549473554584078</v>
      </c>
      <c r="J47" s="26">
        <v>0.75728520398571164</v>
      </c>
      <c r="K47" s="27">
        <v>0.73968835930339139</v>
      </c>
      <c r="L47" s="28">
        <v>0.66666666666666663</v>
      </c>
    </row>
    <row r="48" spans="1:12" x14ac:dyDescent="0.2">
      <c r="A48" t="s">
        <v>31</v>
      </c>
      <c r="B48" s="16" t="s">
        <v>134</v>
      </c>
      <c r="C48" s="16" t="s">
        <v>135</v>
      </c>
      <c r="D48" s="4">
        <v>4.1738699999999997E-2</v>
      </c>
      <c r="E48" s="5">
        <v>28845</v>
      </c>
      <c r="F48" s="18">
        <v>4198</v>
      </c>
      <c r="G48" s="19">
        <v>838</v>
      </c>
      <c r="H48" s="20">
        <v>47</v>
      </c>
      <c r="I48" s="25">
        <v>0.88803029370112674</v>
      </c>
      <c r="J48" s="26">
        <v>0.78924609889076891</v>
      </c>
      <c r="K48" s="27">
        <v>0.76810265811182399</v>
      </c>
      <c r="L48" s="28">
        <v>0.6811594202898551</v>
      </c>
    </row>
    <row r="49" spans="1:12" x14ac:dyDescent="0.2">
      <c r="A49" t="s">
        <v>62</v>
      </c>
      <c r="B49" s="16" t="s">
        <v>129</v>
      </c>
      <c r="C49" s="16" t="s">
        <v>129</v>
      </c>
      <c r="D49" s="4">
        <v>4.1718499999999999E-2</v>
      </c>
      <c r="E49" s="5">
        <v>28848</v>
      </c>
      <c r="F49" s="18">
        <v>4199</v>
      </c>
      <c r="G49" s="19">
        <v>839</v>
      </c>
      <c r="H49" s="20">
        <v>48</v>
      </c>
      <c r="I49" s="25">
        <v>0.88812265254602552</v>
      </c>
      <c r="J49" s="26">
        <v>0.78943410415491633</v>
      </c>
      <c r="K49" s="27">
        <v>0.76901924839596703</v>
      </c>
      <c r="L49" s="28">
        <v>0.69565217391304346</v>
      </c>
    </row>
    <row r="50" spans="1:12" x14ac:dyDescent="0.2">
      <c r="A50" t="s">
        <v>24</v>
      </c>
      <c r="B50" s="16" t="s">
        <v>98</v>
      </c>
      <c r="C50" s="16" t="s">
        <v>98</v>
      </c>
      <c r="D50" s="4">
        <v>4.1265499999999997E-2</v>
      </c>
      <c r="E50" s="5">
        <v>28956</v>
      </c>
      <c r="F50" s="18">
        <v>4228</v>
      </c>
      <c r="G50" s="19">
        <v>847</v>
      </c>
      <c r="H50" s="20">
        <v>49</v>
      </c>
      <c r="I50" s="25">
        <v>0.89144757096237914</v>
      </c>
      <c r="J50" s="26">
        <v>0.79488625681519087</v>
      </c>
      <c r="K50" s="27">
        <v>0.77635197066911088</v>
      </c>
      <c r="L50" s="28">
        <v>0.71014492753623193</v>
      </c>
    </row>
    <row r="51" spans="1:12" x14ac:dyDescent="0.2">
      <c r="A51" t="s">
        <v>34</v>
      </c>
      <c r="B51" s="16" t="s">
        <v>118</v>
      </c>
      <c r="C51" s="16" t="s">
        <v>133</v>
      </c>
      <c r="D51" s="4">
        <v>4.10658E-2</v>
      </c>
      <c r="E51" s="5">
        <v>28996</v>
      </c>
      <c r="F51" s="18">
        <v>4237</v>
      </c>
      <c r="G51" s="19">
        <v>850</v>
      </c>
      <c r="H51" s="20">
        <v>50</v>
      </c>
      <c r="I51" s="25">
        <v>0.89267902222769535</v>
      </c>
      <c r="J51" s="26">
        <v>0.79657830419251741</v>
      </c>
      <c r="K51" s="27">
        <v>0.77910174152153988</v>
      </c>
      <c r="L51" s="28">
        <v>0.72463768115942029</v>
      </c>
    </row>
    <row r="52" spans="1:12" x14ac:dyDescent="0.2">
      <c r="A52" t="s">
        <v>14</v>
      </c>
      <c r="B52" s="16" t="s">
        <v>105</v>
      </c>
      <c r="C52" s="16" t="s">
        <v>147</v>
      </c>
      <c r="D52" s="4">
        <v>4.0887699999999999E-2</v>
      </c>
      <c r="E52" s="5">
        <v>29031</v>
      </c>
      <c r="F52" s="18">
        <v>4246</v>
      </c>
      <c r="G52" s="19">
        <v>853</v>
      </c>
      <c r="H52" s="20">
        <v>51</v>
      </c>
      <c r="I52" s="25">
        <v>0.89375654208484701</v>
      </c>
      <c r="J52" s="26">
        <v>0.79827035156984394</v>
      </c>
      <c r="K52" s="27">
        <v>0.78185151237396888</v>
      </c>
      <c r="L52" s="28">
        <v>0.73913043478260865</v>
      </c>
    </row>
    <row r="53" spans="1:12" x14ac:dyDescent="0.2">
      <c r="A53" t="s">
        <v>66</v>
      </c>
      <c r="B53" s="16" t="s">
        <v>110</v>
      </c>
      <c r="C53" s="16" t="s">
        <v>161</v>
      </c>
      <c r="D53" s="4">
        <v>4.0823900000000003E-2</v>
      </c>
      <c r="E53" s="5">
        <v>29044</v>
      </c>
      <c r="F53" s="18">
        <v>4253</v>
      </c>
      <c r="G53" s="19">
        <v>857</v>
      </c>
      <c r="H53" s="20">
        <v>52</v>
      </c>
      <c r="I53" s="25">
        <v>0.89415676374607478</v>
      </c>
      <c r="J53" s="26">
        <v>0.79958638841887575</v>
      </c>
      <c r="K53" s="27">
        <v>0.78551787351054081</v>
      </c>
      <c r="L53" s="28">
        <v>0.75362318840579712</v>
      </c>
    </row>
    <row r="54" spans="1:12" x14ac:dyDescent="0.2">
      <c r="A54" t="s">
        <v>71</v>
      </c>
      <c r="B54" s="16" t="s">
        <v>132</v>
      </c>
      <c r="C54" s="16" t="s">
        <v>132</v>
      </c>
      <c r="D54" s="4">
        <v>3.8347699999999998E-2</v>
      </c>
      <c r="E54" s="5">
        <v>29495</v>
      </c>
      <c r="F54" s="18">
        <v>4345</v>
      </c>
      <c r="G54" s="19">
        <v>888</v>
      </c>
      <c r="H54" s="20">
        <v>53</v>
      </c>
      <c r="I54" s="25">
        <v>0.90804137676251462</v>
      </c>
      <c r="J54" s="26">
        <v>0.81688287272043614</v>
      </c>
      <c r="K54" s="27">
        <v>0.81393217231897341</v>
      </c>
      <c r="L54" s="28">
        <v>0.76811594202898548</v>
      </c>
    </row>
    <row r="55" spans="1:12" x14ac:dyDescent="0.2">
      <c r="A55" t="s">
        <v>65</v>
      </c>
      <c r="B55" s="16" t="s">
        <v>120</v>
      </c>
      <c r="C55" s="16" t="s">
        <v>121</v>
      </c>
      <c r="D55" s="4">
        <v>3.7850000000000002E-2</v>
      </c>
      <c r="E55" s="5">
        <v>29580</v>
      </c>
      <c r="F55" s="18">
        <v>4372</v>
      </c>
      <c r="G55" s="19">
        <v>893</v>
      </c>
      <c r="H55" s="20">
        <v>54</v>
      </c>
      <c r="I55" s="25">
        <v>0.91065821070131148</v>
      </c>
      <c r="J55" s="26">
        <v>0.82195901485241585</v>
      </c>
      <c r="K55" s="27">
        <v>0.81851512373968838</v>
      </c>
      <c r="L55" s="28">
        <v>0.78260869565217395</v>
      </c>
    </row>
    <row r="56" spans="1:12" x14ac:dyDescent="0.2">
      <c r="A56" t="s">
        <v>8</v>
      </c>
      <c r="B56" s="16" t="s">
        <v>116</v>
      </c>
      <c r="C56" s="16" t="s">
        <v>163</v>
      </c>
      <c r="D56" s="4">
        <v>3.6881900000000002E-2</v>
      </c>
      <c r="E56" s="5">
        <v>29776</v>
      </c>
      <c r="F56" s="18">
        <v>4420</v>
      </c>
      <c r="G56" s="19">
        <v>904</v>
      </c>
      <c r="H56" s="20">
        <v>55</v>
      </c>
      <c r="I56" s="25">
        <v>0.91669232190136074</v>
      </c>
      <c r="J56" s="26">
        <v>0.83098326753149088</v>
      </c>
      <c r="K56" s="27">
        <v>0.82859761686526123</v>
      </c>
      <c r="L56" s="28">
        <v>0.79710144927536231</v>
      </c>
    </row>
    <row r="57" spans="1:12" x14ac:dyDescent="0.2">
      <c r="A57" t="s">
        <v>19</v>
      </c>
      <c r="B57" s="16" t="s">
        <v>122</v>
      </c>
      <c r="C57" s="16" t="s">
        <v>144</v>
      </c>
      <c r="D57" s="4">
        <v>3.6567099999999998E-2</v>
      </c>
      <c r="E57" s="5">
        <v>29847</v>
      </c>
      <c r="F57" s="18">
        <v>4437</v>
      </c>
      <c r="G57" s="19">
        <v>908</v>
      </c>
      <c r="H57" s="20">
        <v>56</v>
      </c>
      <c r="I57" s="25">
        <v>0.91887814789729694</v>
      </c>
      <c r="J57" s="26">
        <v>0.83417935702199664</v>
      </c>
      <c r="K57" s="27">
        <v>0.83226397800183316</v>
      </c>
      <c r="L57" s="28">
        <v>0.81159420289855078</v>
      </c>
    </row>
    <row r="58" spans="1:12" x14ac:dyDescent="0.2">
      <c r="A58" t="s">
        <v>18</v>
      </c>
      <c r="B58" s="16" t="s">
        <v>139</v>
      </c>
      <c r="C58" s="16" t="s">
        <v>141</v>
      </c>
      <c r="D58" s="4">
        <v>3.5731300000000001E-2</v>
      </c>
      <c r="E58" s="5">
        <v>30006</v>
      </c>
      <c r="F58" s="18">
        <v>4482</v>
      </c>
      <c r="G58" s="19">
        <v>917</v>
      </c>
      <c r="H58" s="20">
        <v>57</v>
      </c>
      <c r="I58" s="25">
        <v>0.92377316667692877</v>
      </c>
      <c r="J58" s="26">
        <v>0.84263959390862941</v>
      </c>
      <c r="K58" s="27">
        <v>0.84051329055912005</v>
      </c>
      <c r="L58" s="28">
        <v>0.82608695652173914</v>
      </c>
    </row>
    <row r="59" spans="1:12" x14ac:dyDescent="0.2">
      <c r="A59" t="s">
        <v>13</v>
      </c>
      <c r="B59" s="16" t="s">
        <v>103</v>
      </c>
      <c r="C59" s="16" t="s">
        <v>103</v>
      </c>
      <c r="D59" s="4">
        <v>3.5129199999999999E-2</v>
      </c>
      <c r="E59" s="5">
        <v>30119</v>
      </c>
      <c r="F59" s="18">
        <v>4509</v>
      </c>
      <c r="G59" s="19">
        <v>925</v>
      </c>
      <c r="H59" s="20">
        <v>58</v>
      </c>
      <c r="I59" s="25">
        <v>0.92725201650144695</v>
      </c>
      <c r="J59" s="26">
        <v>0.84771573604060912</v>
      </c>
      <c r="K59" s="27">
        <v>0.84784601283226402</v>
      </c>
      <c r="L59" s="28">
        <v>0.84057971014492749</v>
      </c>
    </row>
    <row r="60" spans="1:12" x14ac:dyDescent="0.2">
      <c r="A60" t="s">
        <v>67</v>
      </c>
      <c r="B60" s="16" t="s">
        <v>110</v>
      </c>
      <c r="C60" s="16" t="s">
        <v>159</v>
      </c>
      <c r="D60" s="4">
        <v>3.4990100000000003E-2</v>
      </c>
      <c r="E60" s="5">
        <v>30142</v>
      </c>
      <c r="F60" s="18">
        <v>4516</v>
      </c>
      <c r="G60" s="19">
        <v>926</v>
      </c>
      <c r="H60" s="20">
        <v>59</v>
      </c>
      <c r="I60" s="25">
        <v>0.92796010097900372</v>
      </c>
      <c r="J60" s="26">
        <v>0.84903177288964093</v>
      </c>
      <c r="K60" s="27">
        <v>0.84876260311640694</v>
      </c>
      <c r="L60" s="28">
        <v>0.85507246376811596</v>
      </c>
    </row>
    <row r="61" spans="1:12" x14ac:dyDescent="0.2">
      <c r="A61" t="s">
        <v>16</v>
      </c>
      <c r="B61" s="16" t="s">
        <v>105</v>
      </c>
      <c r="C61" s="16" t="s">
        <v>155</v>
      </c>
      <c r="D61" s="4">
        <v>3.0492600000000002E-2</v>
      </c>
      <c r="E61" s="5">
        <v>30886</v>
      </c>
      <c r="F61" s="18">
        <v>4735</v>
      </c>
      <c r="G61" s="19">
        <v>981</v>
      </c>
      <c r="H61" s="20">
        <v>60</v>
      </c>
      <c r="I61" s="25">
        <v>0.95086509451388457</v>
      </c>
      <c r="J61" s="26">
        <v>0.89020492573792065</v>
      </c>
      <c r="K61" s="27">
        <v>0.89917506874427133</v>
      </c>
      <c r="L61" s="28">
        <v>0.86956521739130432</v>
      </c>
    </row>
    <row r="62" spans="1:12" x14ac:dyDescent="0.2">
      <c r="A62" t="s">
        <v>61</v>
      </c>
      <c r="B62" s="16" t="s">
        <v>101</v>
      </c>
      <c r="C62" s="16" t="s">
        <v>153</v>
      </c>
      <c r="D62" s="4">
        <v>3.0264200000000002E-2</v>
      </c>
      <c r="E62" s="5">
        <v>30921</v>
      </c>
      <c r="F62" s="18">
        <v>4749</v>
      </c>
      <c r="G62" s="19">
        <v>984</v>
      </c>
      <c r="H62" s="20">
        <v>61</v>
      </c>
      <c r="I62" s="25">
        <v>0.95194261437103622</v>
      </c>
      <c r="J62" s="26">
        <v>0.89283699943598416</v>
      </c>
      <c r="K62" s="27">
        <v>0.90192483959670022</v>
      </c>
      <c r="L62" s="28">
        <v>0.88405797101449279</v>
      </c>
    </row>
    <row r="63" spans="1:12" x14ac:dyDescent="0.2">
      <c r="A63" t="s">
        <v>51</v>
      </c>
      <c r="B63" s="16" t="s">
        <v>112</v>
      </c>
      <c r="C63" s="16" t="s">
        <v>145</v>
      </c>
      <c r="D63" s="4">
        <v>2.8010699999999999E-2</v>
      </c>
      <c r="E63" s="5">
        <v>31236</v>
      </c>
      <c r="F63" s="18">
        <v>4845</v>
      </c>
      <c r="G63" s="19">
        <v>1007</v>
      </c>
      <c r="H63" s="20">
        <v>62</v>
      </c>
      <c r="I63" s="25">
        <v>0.96164029308540111</v>
      </c>
      <c r="J63" s="26">
        <v>0.91088550479413422</v>
      </c>
      <c r="K63" s="27">
        <v>0.92300641613198897</v>
      </c>
      <c r="L63" s="28">
        <v>0.89855072463768115</v>
      </c>
    </row>
    <row r="64" spans="1:12" x14ac:dyDescent="0.2">
      <c r="A64" t="s">
        <v>32</v>
      </c>
      <c r="B64" s="16" t="s">
        <v>134</v>
      </c>
      <c r="C64" s="16" t="s">
        <v>160</v>
      </c>
      <c r="D64" s="4">
        <v>2.7107900000000001E-2</v>
      </c>
      <c r="E64" s="5">
        <v>31362</v>
      </c>
      <c r="F64" s="18">
        <v>4890</v>
      </c>
      <c r="G64" s="19">
        <v>1018</v>
      </c>
      <c r="H64" s="20">
        <v>63</v>
      </c>
      <c r="I64" s="25">
        <v>0.96551936457114707</v>
      </c>
      <c r="J64" s="26">
        <v>0.9193457416807671</v>
      </c>
      <c r="K64" s="27">
        <v>0.93308890925756183</v>
      </c>
      <c r="L64" s="28">
        <v>0.91304347826086951</v>
      </c>
    </row>
    <row r="65" spans="1:12" x14ac:dyDescent="0.2">
      <c r="A65" t="s">
        <v>56</v>
      </c>
      <c r="B65" s="16" t="s">
        <v>108</v>
      </c>
      <c r="C65" s="16" t="s">
        <v>157</v>
      </c>
      <c r="D65" s="4">
        <v>2.3094099999999999E-2</v>
      </c>
      <c r="E65" s="5">
        <v>31769</v>
      </c>
      <c r="F65" s="18">
        <v>5040</v>
      </c>
      <c r="G65" s="19">
        <v>1052</v>
      </c>
      <c r="H65" s="20">
        <v>64</v>
      </c>
      <c r="I65" s="25">
        <v>0.97804938119573914</v>
      </c>
      <c r="J65" s="26">
        <v>0.94754653130287647</v>
      </c>
      <c r="K65" s="27">
        <v>0.96425297891842343</v>
      </c>
      <c r="L65" s="28">
        <v>0.92753623188405798</v>
      </c>
    </row>
    <row r="66" spans="1:12" x14ac:dyDescent="0.2">
      <c r="A66" t="s">
        <v>26</v>
      </c>
      <c r="B66" s="16" t="s">
        <v>95</v>
      </c>
      <c r="C66" s="16" t="s">
        <v>150</v>
      </c>
      <c r="D66" s="4">
        <v>2.2337200000000001E-2</v>
      </c>
      <c r="E66" s="5">
        <v>31841</v>
      </c>
      <c r="F66" s="18">
        <v>5067</v>
      </c>
      <c r="G66" s="19">
        <v>1057</v>
      </c>
      <c r="H66" s="20">
        <v>65</v>
      </c>
      <c r="I66" s="25">
        <v>0.98026599347330834</v>
      </c>
      <c r="J66" s="26">
        <v>0.95262267343485618</v>
      </c>
      <c r="K66" s="27">
        <v>0.9688359303391384</v>
      </c>
      <c r="L66" s="28">
        <v>0.94202898550724634</v>
      </c>
    </row>
    <row r="67" spans="1:12" x14ac:dyDescent="0.2">
      <c r="A67" t="s">
        <v>75</v>
      </c>
      <c r="B67" s="16" t="s">
        <v>99</v>
      </c>
      <c r="C67" s="16" t="s">
        <v>156</v>
      </c>
      <c r="D67" s="4">
        <v>2.1782699999999999E-2</v>
      </c>
      <c r="E67" s="5">
        <v>31893</v>
      </c>
      <c r="F67" s="18">
        <v>5086</v>
      </c>
      <c r="G67" s="19">
        <v>1060</v>
      </c>
      <c r="H67" s="20">
        <v>66</v>
      </c>
      <c r="I67" s="25">
        <v>0.98186688011821932</v>
      </c>
      <c r="J67" s="26">
        <v>0.95619477345365667</v>
      </c>
      <c r="K67" s="27">
        <v>0.9715857011915674</v>
      </c>
      <c r="L67" s="28">
        <v>0.95652173913043481</v>
      </c>
    </row>
    <row r="68" spans="1:12" x14ac:dyDescent="0.2">
      <c r="A68" t="s">
        <v>30</v>
      </c>
      <c r="B68" s="16" t="s">
        <v>134</v>
      </c>
      <c r="C68" s="16" t="s">
        <v>149</v>
      </c>
      <c r="D68" s="4">
        <v>1.9910000000000001E-2</v>
      </c>
      <c r="E68" s="5">
        <v>32015</v>
      </c>
      <c r="F68" s="18">
        <v>5124</v>
      </c>
      <c r="G68" s="19">
        <v>1066</v>
      </c>
      <c r="H68" s="20">
        <v>67</v>
      </c>
      <c r="I68" s="25">
        <v>0.98562280647743361</v>
      </c>
      <c r="J68" s="26">
        <v>0.96333897349125774</v>
      </c>
      <c r="K68" s="27">
        <v>0.97708524289642529</v>
      </c>
      <c r="L68" s="28">
        <v>0.97101449275362317</v>
      </c>
    </row>
    <row r="69" spans="1:12" x14ac:dyDescent="0.2">
      <c r="A69" t="s">
        <v>57</v>
      </c>
      <c r="B69" s="16" t="s">
        <v>108</v>
      </c>
      <c r="C69" s="16" t="s">
        <v>164</v>
      </c>
      <c r="D69" s="4">
        <v>1.8455699999999998E-2</v>
      </c>
      <c r="E69" s="5">
        <v>32127</v>
      </c>
      <c r="F69" s="18">
        <v>5168</v>
      </c>
      <c r="G69" s="19">
        <v>1072</v>
      </c>
      <c r="H69" s="20">
        <v>68</v>
      </c>
      <c r="I69" s="25">
        <v>0.9890708700203189</v>
      </c>
      <c r="J69" s="26">
        <v>0.97161120511374321</v>
      </c>
      <c r="K69" s="27">
        <v>0.98258478460128318</v>
      </c>
      <c r="L69" s="28">
        <v>0.98550724637681164</v>
      </c>
    </row>
    <row r="70" spans="1:12" x14ac:dyDescent="0.2">
      <c r="A70" t="s">
        <v>36</v>
      </c>
      <c r="B70" s="16" t="s">
        <v>82</v>
      </c>
      <c r="C70" s="16" t="s">
        <v>162</v>
      </c>
      <c r="D70" s="4">
        <v>1.5979400000000001E-2</v>
      </c>
      <c r="E70" s="5">
        <v>32275</v>
      </c>
      <c r="F70" s="18">
        <v>5223</v>
      </c>
      <c r="G70" s="19">
        <v>1083</v>
      </c>
      <c r="H70" s="20">
        <v>69</v>
      </c>
      <c r="I70" s="25">
        <v>0.99362723970198874</v>
      </c>
      <c r="J70" s="26">
        <v>0.98195149464184994</v>
      </c>
      <c r="K70" s="27">
        <v>0.99266727772685615</v>
      </c>
      <c r="L70" s="28">
        <v>1</v>
      </c>
    </row>
    <row r="71" spans="1:12" x14ac:dyDescent="0.2">
      <c r="D71" s="29"/>
      <c r="E71" s="30"/>
      <c r="I71" s="25"/>
      <c r="J71" s="26"/>
      <c r="K71" s="27"/>
      <c r="L71" s="28"/>
    </row>
    <row r="72" spans="1:12" x14ac:dyDescent="0.2">
      <c r="D72" s="29"/>
      <c r="E72" s="30"/>
      <c r="I72" s="25"/>
      <c r="J72" s="26"/>
      <c r="K72" s="27"/>
      <c r="L72" s="28"/>
    </row>
    <row r="73" spans="1:12" x14ac:dyDescent="0.2">
      <c r="D73" s="29"/>
      <c r="E73" s="31"/>
      <c r="F73" s="18"/>
      <c r="G73" s="19"/>
      <c r="H73" s="20"/>
      <c r="I73" s="25"/>
      <c r="J73" s="26"/>
      <c r="K73" s="27"/>
      <c r="L73" s="28"/>
    </row>
  </sheetData>
  <phoneticPr fontId="3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4" max="4" width="11.7109375" customWidth="1"/>
    <col min="5" max="5" width="11.42578125" customWidth="1"/>
    <col min="6" max="6" width="11.28515625" customWidth="1"/>
    <col min="7" max="7" width="11.7109375" customWidth="1"/>
    <col min="8" max="8" width="11.28515625" customWidth="1"/>
  </cols>
  <sheetData>
    <row r="1" spans="1:12" ht="127.5" x14ac:dyDescent="0.2">
      <c r="A1" s="49" t="s">
        <v>0</v>
      </c>
      <c r="B1" s="49" t="s">
        <v>77</v>
      </c>
      <c r="C1" s="49" t="s">
        <v>78</v>
      </c>
      <c r="D1" s="42" t="s">
        <v>206</v>
      </c>
      <c r="E1" s="8" t="s">
        <v>207</v>
      </c>
      <c r="F1" s="9" t="s">
        <v>208</v>
      </c>
      <c r="G1" s="10" t="s">
        <v>209</v>
      </c>
      <c r="H1" s="11" t="s">
        <v>210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48</v>
      </c>
      <c r="B2" s="16" t="s">
        <v>79</v>
      </c>
      <c r="C2" s="16" t="s">
        <v>80</v>
      </c>
      <c r="D2" s="55">
        <v>0.33973219999999998</v>
      </c>
      <c r="E2" s="33">
        <v>6680</v>
      </c>
      <c r="F2" s="18">
        <v>446</v>
      </c>
      <c r="G2" s="19">
        <v>121</v>
      </c>
      <c r="H2" s="20">
        <v>1</v>
      </c>
      <c r="I2" s="39">
        <v>0.20565236130780123</v>
      </c>
      <c r="J2" s="26">
        <v>8.3850347809738671E-2</v>
      </c>
      <c r="K2" s="27">
        <v>0.11090742438130156</v>
      </c>
      <c r="L2" s="28">
        <v>1.4492753623188406E-2</v>
      </c>
    </row>
    <row r="3" spans="1:12" x14ac:dyDescent="0.2">
      <c r="A3" t="s">
        <v>50</v>
      </c>
      <c r="B3" s="16" t="s">
        <v>79</v>
      </c>
      <c r="C3" s="16" t="s">
        <v>90</v>
      </c>
      <c r="D3" s="55">
        <v>0.29901169999999999</v>
      </c>
      <c r="E3" s="33">
        <v>8242</v>
      </c>
      <c r="F3" s="18">
        <v>623</v>
      </c>
      <c r="G3" s="19">
        <v>157</v>
      </c>
      <c r="H3" s="20">
        <v>2</v>
      </c>
      <c r="I3" s="39">
        <v>0.2537405332183979</v>
      </c>
      <c r="J3" s="26">
        <v>0.11712727956382779</v>
      </c>
      <c r="K3" s="27">
        <v>0.14390467461044912</v>
      </c>
      <c r="L3" s="28">
        <v>2.8985507246376812E-2</v>
      </c>
    </row>
    <row r="4" spans="1:12" x14ac:dyDescent="0.2">
      <c r="A4" t="s">
        <v>49</v>
      </c>
      <c r="B4" s="16" t="s">
        <v>79</v>
      </c>
      <c r="C4" s="16" t="s">
        <v>87</v>
      </c>
      <c r="D4" s="55">
        <v>0.2885047</v>
      </c>
      <c r="E4" s="33">
        <v>8653</v>
      </c>
      <c r="F4" s="18">
        <v>681</v>
      </c>
      <c r="G4" s="19">
        <v>168</v>
      </c>
      <c r="H4" s="20">
        <v>3</v>
      </c>
      <c r="I4" s="39">
        <v>0.26639369496952159</v>
      </c>
      <c r="J4" s="26">
        <v>0.12803158488437677</v>
      </c>
      <c r="K4" s="27">
        <v>0.153987167736022</v>
      </c>
      <c r="L4" s="28">
        <v>4.3478260869565216E-2</v>
      </c>
    </row>
    <row r="5" spans="1:12" x14ac:dyDescent="0.2">
      <c r="A5" t="s">
        <v>44</v>
      </c>
      <c r="B5" s="16" t="s">
        <v>81</v>
      </c>
      <c r="C5" s="16" t="s">
        <v>234</v>
      </c>
      <c r="D5" s="55">
        <v>0.27527889999999999</v>
      </c>
      <c r="E5" s="33">
        <v>9237</v>
      </c>
      <c r="F5" s="18">
        <v>754</v>
      </c>
      <c r="G5" s="19">
        <v>178</v>
      </c>
      <c r="H5" s="20">
        <v>4</v>
      </c>
      <c r="I5" s="39">
        <v>0.28437288344313771</v>
      </c>
      <c r="J5" s="26">
        <v>0.14175596916713668</v>
      </c>
      <c r="K5" s="27">
        <v>0.16315307057745188</v>
      </c>
      <c r="L5" s="28">
        <v>5.7971014492753624E-2</v>
      </c>
    </row>
    <row r="6" spans="1:12" x14ac:dyDescent="0.2">
      <c r="A6" t="s">
        <v>38</v>
      </c>
      <c r="B6" s="16" t="s">
        <v>82</v>
      </c>
      <c r="C6" s="16" t="s">
        <v>83</v>
      </c>
      <c r="D6" s="55">
        <v>0.2119856</v>
      </c>
      <c r="E6" s="33">
        <v>12401</v>
      </c>
      <c r="F6" s="18">
        <v>1295</v>
      </c>
      <c r="G6" s="19">
        <v>293</v>
      </c>
      <c r="H6" s="20">
        <v>5</v>
      </c>
      <c r="I6" s="39">
        <v>0.3817806785296472</v>
      </c>
      <c r="J6" s="26">
        <v>0.24346681707087797</v>
      </c>
      <c r="K6" s="27">
        <v>0.26856095325389551</v>
      </c>
      <c r="L6" s="28">
        <v>7.2463768115942032E-2</v>
      </c>
    </row>
    <row r="7" spans="1:12" x14ac:dyDescent="0.2">
      <c r="A7" t="s">
        <v>11</v>
      </c>
      <c r="B7" s="16" t="s">
        <v>116</v>
      </c>
      <c r="C7" s="16" t="s">
        <v>117</v>
      </c>
      <c r="D7" s="55">
        <v>0.18427479999999999</v>
      </c>
      <c r="E7" s="33">
        <v>13995</v>
      </c>
      <c r="F7" s="18">
        <v>1543</v>
      </c>
      <c r="G7" s="19">
        <v>332</v>
      </c>
      <c r="H7" s="20">
        <v>6</v>
      </c>
      <c r="I7" s="39">
        <v>0.43085401145249674</v>
      </c>
      <c r="J7" s="26">
        <v>0.29009212257943223</v>
      </c>
      <c r="K7" s="27">
        <v>0.30430797433547202</v>
      </c>
      <c r="L7" s="28">
        <v>8.6956521739130432E-2</v>
      </c>
    </row>
    <row r="8" spans="1:12" x14ac:dyDescent="0.2">
      <c r="A8" t="s">
        <v>40</v>
      </c>
      <c r="B8" s="16" t="s">
        <v>84</v>
      </c>
      <c r="C8" s="16" t="s">
        <v>85</v>
      </c>
      <c r="D8" s="55">
        <v>0.1758894</v>
      </c>
      <c r="E8" s="33">
        <v>14498</v>
      </c>
      <c r="F8" s="18">
        <v>1631</v>
      </c>
      <c r="G8" s="19">
        <v>350</v>
      </c>
      <c r="H8" s="20">
        <v>7</v>
      </c>
      <c r="I8" s="39">
        <v>0.44633951111384768</v>
      </c>
      <c r="J8" s="26">
        <v>0.30663658582440306</v>
      </c>
      <c r="K8" s="27">
        <v>0.3208065994500458</v>
      </c>
      <c r="L8" s="28">
        <v>0.10144927536231885</v>
      </c>
    </row>
    <row r="9" spans="1:12" x14ac:dyDescent="0.2">
      <c r="A9" t="s">
        <v>9</v>
      </c>
      <c r="B9" s="16" t="s">
        <v>116</v>
      </c>
      <c r="C9" s="16" t="s">
        <v>124</v>
      </c>
      <c r="D9" s="55">
        <v>0.1710294</v>
      </c>
      <c r="E9" s="33">
        <v>14814</v>
      </c>
      <c r="F9" s="18">
        <v>1691</v>
      </c>
      <c r="G9" s="19">
        <v>366</v>
      </c>
      <c r="H9" s="20">
        <v>8</v>
      </c>
      <c r="I9" s="39">
        <v>0.45606797610984545</v>
      </c>
      <c r="J9" s="26">
        <v>0.31791690167324688</v>
      </c>
      <c r="K9" s="27">
        <v>0.33547204399633362</v>
      </c>
      <c r="L9" s="28">
        <v>0.11594202898550725</v>
      </c>
    </row>
    <row r="10" spans="1:12" x14ac:dyDescent="0.2">
      <c r="A10" t="s">
        <v>46</v>
      </c>
      <c r="B10" s="16" t="s">
        <v>81</v>
      </c>
      <c r="C10" s="16" t="s">
        <v>86</v>
      </c>
      <c r="D10" s="55">
        <v>0.16556560000000001</v>
      </c>
      <c r="E10" s="33">
        <v>15205</v>
      </c>
      <c r="F10" s="18">
        <v>1769</v>
      </c>
      <c r="G10" s="19">
        <v>382</v>
      </c>
      <c r="H10" s="20">
        <v>9</v>
      </c>
      <c r="I10" s="39">
        <v>0.46810541222831109</v>
      </c>
      <c r="J10" s="26">
        <v>0.33258131227674376</v>
      </c>
      <c r="K10" s="27">
        <v>0.35013748854262144</v>
      </c>
      <c r="L10" s="28">
        <v>0.13043478260869565</v>
      </c>
    </row>
    <row r="11" spans="1:12" x14ac:dyDescent="0.2">
      <c r="A11" t="s">
        <v>43</v>
      </c>
      <c r="B11" s="16" t="s">
        <v>81</v>
      </c>
      <c r="C11" s="16" t="s">
        <v>235</v>
      </c>
      <c r="D11" s="55">
        <v>0.15489169999999999</v>
      </c>
      <c r="E11" s="33">
        <v>15960</v>
      </c>
      <c r="F11" s="18">
        <v>1898</v>
      </c>
      <c r="G11" s="19">
        <v>398</v>
      </c>
      <c r="H11" s="20">
        <v>10</v>
      </c>
      <c r="I11" s="39">
        <v>0.49134905486115388</v>
      </c>
      <c r="J11" s="26">
        <v>0.35683399135175786</v>
      </c>
      <c r="K11" s="27">
        <v>0.36480293308890926</v>
      </c>
      <c r="L11" s="28">
        <v>0.14492753623188406</v>
      </c>
    </row>
    <row r="12" spans="1:12" x14ac:dyDescent="0.2">
      <c r="A12" t="s">
        <v>72</v>
      </c>
      <c r="B12" s="16" t="s">
        <v>88</v>
      </c>
      <c r="C12" s="16" t="s">
        <v>89</v>
      </c>
      <c r="D12" s="55">
        <v>0.1526023</v>
      </c>
      <c r="E12" s="33">
        <v>16149</v>
      </c>
      <c r="F12" s="18">
        <v>1932</v>
      </c>
      <c r="G12" s="19">
        <v>403</v>
      </c>
      <c r="H12" s="20">
        <v>11</v>
      </c>
      <c r="I12" s="39">
        <v>0.49716766208977281</v>
      </c>
      <c r="J12" s="26">
        <v>0.36322617033276933</v>
      </c>
      <c r="K12" s="27">
        <v>0.36938588450962417</v>
      </c>
      <c r="L12" s="28">
        <v>0.15942028985507245</v>
      </c>
    </row>
    <row r="13" spans="1:12" x14ac:dyDescent="0.2">
      <c r="A13" t="s">
        <v>73</v>
      </c>
      <c r="B13" s="16" t="s">
        <v>88</v>
      </c>
      <c r="C13" s="16" t="s">
        <v>97</v>
      </c>
      <c r="D13" s="55">
        <v>0.14436789999999999</v>
      </c>
      <c r="E13" s="33">
        <v>16748</v>
      </c>
      <c r="F13" s="18">
        <v>2054</v>
      </c>
      <c r="G13" s="19">
        <v>424</v>
      </c>
      <c r="H13" s="20">
        <v>12</v>
      </c>
      <c r="I13" s="39">
        <v>0.51560864478788249</v>
      </c>
      <c r="J13" s="26">
        <v>0.38616281255875162</v>
      </c>
      <c r="K13" s="27">
        <v>0.38863428047662696</v>
      </c>
      <c r="L13" s="28">
        <v>0.17391304347826086</v>
      </c>
    </row>
    <row r="14" spans="1:12" x14ac:dyDescent="0.2">
      <c r="A14" t="s">
        <v>45</v>
      </c>
      <c r="B14" s="16" t="s">
        <v>81</v>
      </c>
      <c r="C14" s="16" t="s">
        <v>94</v>
      </c>
      <c r="D14" s="55">
        <v>0.13313829999999999</v>
      </c>
      <c r="E14" s="33">
        <v>17661</v>
      </c>
      <c r="F14" s="18">
        <v>2219</v>
      </c>
      <c r="G14" s="19">
        <v>455</v>
      </c>
      <c r="H14" s="20">
        <v>13</v>
      </c>
      <c r="I14" s="39">
        <v>0.54371651991872416</v>
      </c>
      <c r="J14" s="26">
        <v>0.41718368114307203</v>
      </c>
      <c r="K14" s="27">
        <v>0.41704857928505956</v>
      </c>
      <c r="L14" s="28">
        <v>0.18840579710144928</v>
      </c>
    </row>
    <row r="15" spans="1:12" x14ac:dyDescent="0.2">
      <c r="A15" t="s">
        <v>25</v>
      </c>
      <c r="B15" s="16" t="s">
        <v>95</v>
      </c>
      <c r="C15" s="16" t="s">
        <v>96</v>
      </c>
      <c r="D15" s="55">
        <v>0.1191178</v>
      </c>
      <c r="E15" s="33">
        <v>18946</v>
      </c>
      <c r="F15" s="18">
        <v>2459</v>
      </c>
      <c r="G15" s="19">
        <v>495</v>
      </c>
      <c r="H15" s="20">
        <v>14</v>
      </c>
      <c r="I15" s="39">
        <v>0.58327689181700637</v>
      </c>
      <c r="J15" s="26">
        <v>0.46230494453844706</v>
      </c>
      <c r="K15" s="27">
        <v>0.45371219065077911</v>
      </c>
      <c r="L15" s="28">
        <v>0.20289855072463769</v>
      </c>
    </row>
    <row r="16" spans="1:12" x14ac:dyDescent="0.2">
      <c r="A16" t="s">
        <v>15</v>
      </c>
      <c r="B16" s="16" t="s">
        <v>105</v>
      </c>
      <c r="C16" s="16" t="s">
        <v>106</v>
      </c>
      <c r="D16" s="55">
        <v>0.1187431</v>
      </c>
      <c r="E16" s="33">
        <v>18982</v>
      </c>
      <c r="F16" s="18">
        <v>2465</v>
      </c>
      <c r="G16" s="19">
        <v>497</v>
      </c>
      <c r="H16" s="20">
        <v>15</v>
      </c>
      <c r="I16" s="39">
        <v>0.58438519795579091</v>
      </c>
      <c r="J16" s="26">
        <v>0.46343297612333145</v>
      </c>
      <c r="K16" s="27">
        <v>0.45554537121906508</v>
      </c>
      <c r="L16" s="28">
        <v>0.21739130434782608</v>
      </c>
    </row>
    <row r="17" spans="1:12" x14ac:dyDescent="0.2">
      <c r="A17" t="s">
        <v>39</v>
      </c>
      <c r="B17" s="16" t="s">
        <v>84</v>
      </c>
      <c r="C17" s="16" t="s">
        <v>91</v>
      </c>
      <c r="D17" s="55">
        <v>0.112828</v>
      </c>
      <c r="E17" s="33">
        <v>19575</v>
      </c>
      <c r="F17" s="18">
        <v>2562</v>
      </c>
      <c r="G17" s="19">
        <v>517</v>
      </c>
      <c r="H17" s="20">
        <v>16</v>
      </c>
      <c r="I17" s="39">
        <v>0.60264146296410315</v>
      </c>
      <c r="J17" s="26">
        <v>0.48166948674562887</v>
      </c>
      <c r="K17" s="27">
        <v>0.47387717690192482</v>
      </c>
      <c r="L17" s="28">
        <v>0.2318840579710145</v>
      </c>
    </row>
    <row r="18" spans="1:12" x14ac:dyDescent="0.2">
      <c r="A18" t="s">
        <v>47</v>
      </c>
      <c r="B18" s="16" t="s">
        <v>79</v>
      </c>
      <c r="C18" s="16" t="s">
        <v>138</v>
      </c>
      <c r="D18" s="55">
        <v>9.4324599999999995E-2</v>
      </c>
      <c r="E18" s="33">
        <v>21632</v>
      </c>
      <c r="F18" s="18">
        <v>2946</v>
      </c>
      <c r="G18" s="19">
        <v>573</v>
      </c>
      <c r="H18" s="20">
        <v>17</v>
      </c>
      <c r="I18" s="39">
        <v>0.66596884428298753</v>
      </c>
      <c r="J18" s="26">
        <v>0.55386350817822894</v>
      </c>
      <c r="K18" s="27">
        <v>0.52520623281393219</v>
      </c>
      <c r="L18" s="28">
        <v>0.24637681159420291</v>
      </c>
    </row>
    <row r="19" spans="1:12" x14ac:dyDescent="0.2">
      <c r="A19" t="s">
        <v>68</v>
      </c>
      <c r="B19" s="16" t="s">
        <v>110</v>
      </c>
      <c r="C19" s="16" t="s">
        <v>111</v>
      </c>
      <c r="D19" s="55">
        <v>9.4324599999999995E-2</v>
      </c>
      <c r="E19" s="33">
        <v>21632</v>
      </c>
      <c r="F19" s="18">
        <v>2947</v>
      </c>
      <c r="G19" s="19">
        <v>574</v>
      </c>
      <c r="H19" s="20">
        <v>18</v>
      </c>
      <c r="I19" s="39">
        <v>0.66596884428298753</v>
      </c>
      <c r="J19" s="26">
        <v>0.55405151344237635</v>
      </c>
      <c r="K19" s="27">
        <v>0.52612282309807512</v>
      </c>
      <c r="L19" s="28">
        <v>0.2608695652173913</v>
      </c>
    </row>
    <row r="20" spans="1:12" x14ac:dyDescent="0.2">
      <c r="A20" t="s">
        <v>23</v>
      </c>
      <c r="B20" s="16" t="s">
        <v>92</v>
      </c>
      <c r="C20" s="16" t="s">
        <v>92</v>
      </c>
      <c r="D20" s="55">
        <v>8.8938799999999998E-2</v>
      </c>
      <c r="E20" s="33">
        <v>22324</v>
      </c>
      <c r="F20" s="18">
        <v>3078</v>
      </c>
      <c r="G20" s="19">
        <v>603</v>
      </c>
      <c r="H20" s="20">
        <v>19</v>
      </c>
      <c r="I20" s="39">
        <v>0.68727295117295728</v>
      </c>
      <c r="J20" s="26">
        <v>0.57868020304568524</v>
      </c>
      <c r="K20" s="27">
        <v>0.55270394133822176</v>
      </c>
      <c r="L20" s="28">
        <v>0.27536231884057971</v>
      </c>
    </row>
    <row r="21" spans="1:12" x14ac:dyDescent="0.2">
      <c r="A21" t="s">
        <v>22</v>
      </c>
      <c r="B21" s="16" t="s">
        <v>122</v>
      </c>
      <c r="C21" s="16" t="s">
        <v>123</v>
      </c>
      <c r="D21" s="55">
        <v>8.8742000000000001E-2</v>
      </c>
      <c r="E21" s="33">
        <v>22351</v>
      </c>
      <c r="F21" s="18">
        <v>3089</v>
      </c>
      <c r="G21" s="19">
        <v>605</v>
      </c>
      <c r="H21" s="20">
        <v>20</v>
      </c>
      <c r="I21" s="39">
        <v>0.68810418077704572</v>
      </c>
      <c r="J21" s="26">
        <v>0.58074826095130661</v>
      </c>
      <c r="K21" s="27">
        <v>0.55453712190650783</v>
      </c>
      <c r="L21" s="28">
        <v>0.28985507246376813</v>
      </c>
    </row>
    <row r="22" spans="1:12" x14ac:dyDescent="0.2">
      <c r="A22" t="s">
        <v>60</v>
      </c>
      <c r="B22" s="16" t="s">
        <v>101</v>
      </c>
      <c r="C22" s="16" t="s">
        <v>154</v>
      </c>
      <c r="D22" s="55">
        <v>8.5369399999999998E-2</v>
      </c>
      <c r="E22" s="33">
        <v>22780</v>
      </c>
      <c r="F22" s="18">
        <v>3174</v>
      </c>
      <c r="G22" s="19">
        <v>621</v>
      </c>
      <c r="H22" s="20">
        <v>21</v>
      </c>
      <c r="I22" s="39">
        <v>0.70131149559756167</v>
      </c>
      <c r="J22" s="26">
        <v>0.5967287084038353</v>
      </c>
      <c r="K22" s="27">
        <v>0.56920256645279566</v>
      </c>
      <c r="L22" s="28">
        <v>0.30434782608695654</v>
      </c>
    </row>
    <row r="23" spans="1:12" x14ac:dyDescent="0.2">
      <c r="A23" t="s">
        <v>28</v>
      </c>
      <c r="B23" s="16" t="s">
        <v>136</v>
      </c>
      <c r="C23" s="16" t="s">
        <v>137</v>
      </c>
      <c r="D23" s="55">
        <v>8.4430099999999994E-2</v>
      </c>
      <c r="E23" s="33">
        <v>22891</v>
      </c>
      <c r="F23" s="18">
        <v>3192</v>
      </c>
      <c r="G23" s="19">
        <v>626</v>
      </c>
      <c r="H23" s="20">
        <v>22</v>
      </c>
      <c r="I23" s="39">
        <v>0.70472877285881408</v>
      </c>
      <c r="J23" s="26">
        <v>0.60011280315848847</v>
      </c>
      <c r="K23" s="27">
        <v>0.57378551787351051</v>
      </c>
      <c r="L23" s="28">
        <v>0.3188405797101449</v>
      </c>
    </row>
    <row r="24" spans="1:12" x14ac:dyDescent="0.2">
      <c r="A24" t="s">
        <v>54</v>
      </c>
      <c r="B24" s="16" t="s">
        <v>112</v>
      </c>
      <c r="C24" s="16" t="s">
        <v>126</v>
      </c>
      <c r="D24" s="55">
        <v>8.4209500000000007E-2</v>
      </c>
      <c r="E24" s="33">
        <v>22918</v>
      </c>
      <c r="F24" s="18">
        <v>3199</v>
      </c>
      <c r="G24" s="19">
        <v>627</v>
      </c>
      <c r="H24" s="20">
        <v>23</v>
      </c>
      <c r="I24" s="39">
        <v>0.70556000246290251</v>
      </c>
      <c r="J24" s="26">
        <v>0.60142884000752017</v>
      </c>
      <c r="K24" s="27">
        <v>0.57470210815765355</v>
      </c>
      <c r="L24" s="28">
        <v>0.33333333333333331</v>
      </c>
    </row>
    <row r="25" spans="1:12" x14ac:dyDescent="0.2">
      <c r="A25" t="s">
        <v>59</v>
      </c>
      <c r="B25" s="16" t="s">
        <v>101</v>
      </c>
      <c r="C25" s="16" t="s">
        <v>102</v>
      </c>
      <c r="D25" s="55">
        <v>8.0767800000000001E-2</v>
      </c>
      <c r="E25" s="33">
        <v>23331</v>
      </c>
      <c r="F25" s="18">
        <v>3272</v>
      </c>
      <c r="G25" s="19">
        <v>641</v>
      </c>
      <c r="H25" s="20">
        <v>24</v>
      </c>
      <c r="I25" s="39">
        <v>0.71827473677729203</v>
      </c>
      <c r="J25" s="26">
        <v>0.61515322429028008</v>
      </c>
      <c r="K25" s="27">
        <v>0.5875343721356554</v>
      </c>
      <c r="L25" s="28">
        <v>0.34782608695652173</v>
      </c>
    </row>
    <row r="26" spans="1:12" x14ac:dyDescent="0.2">
      <c r="A26" t="s">
        <v>37</v>
      </c>
      <c r="B26" s="16" t="s">
        <v>82</v>
      </c>
      <c r="C26" s="16" t="s">
        <v>128</v>
      </c>
      <c r="D26" s="55">
        <v>8.0631999999999995E-2</v>
      </c>
      <c r="E26" s="33">
        <v>23351</v>
      </c>
      <c r="F26" s="18">
        <v>3277</v>
      </c>
      <c r="G26" s="19">
        <v>642</v>
      </c>
      <c r="H26" s="20">
        <v>25</v>
      </c>
      <c r="I26" s="39">
        <v>0.71889046240995014</v>
      </c>
      <c r="J26" s="26">
        <v>0.61609325061101716</v>
      </c>
      <c r="K26" s="27">
        <v>0.58845096241979833</v>
      </c>
      <c r="L26" s="28">
        <v>0.36231884057971014</v>
      </c>
    </row>
    <row r="27" spans="1:12" x14ac:dyDescent="0.2">
      <c r="A27" t="s">
        <v>63</v>
      </c>
      <c r="B27" s="16" t="s">
        <v>120</v>
      </c>
      <c r="C27" s="16" t="s">
        <v>130</v>
      </c>
      <c r="D27" s="55">
        <v>7.7894900000000003E-2</v>
      </c>
      <c r="E27" s="33">
        <v>23723</v>
      </c>
      <c r="F27" s="18">
        <v>3354</v>
      </c>
      <c r="G27" s="19">
        <v>659</v>
      </c>
      <c r="H27" s="20">
        <v>26</v>
      </c>
      <c r="I27" s="39">
        <v>0.73034295917739056</v>
      </c>
      <c r="J27" s="26">
        <v>0.63056965595036663</v>
      </c>
      <c r="K27" s="27">
        <v>0.60403299725022919</v>
      </c>
      <c r="L27" s="28">
        <v>0.37681159420289856</v>
      </c>
    </row>
    <row r="28" spans="1:12" x14ac:dyDescent="0.2">
      <c r="A28" t="s">
        <v>41</v>
      </c>
      <c r="B28" s="16" t="s">
        <v>84</v>
      </c>
      <c r="C28" s="16" t="s">
        <v>107</v>
      </c>
      <c r="D28" s="55">
        <v>7.7789800000000006E-2</v>
      </c>
      <c r="E28" s="33">
        <v>23748</v>
      </c>
      <c r="F28" s="18">
        <v>3363</v>
      </c>
      <c r="G28" s="19">
        <v>662</v>
      </c>
      <c r="H28" s="20">
        <v>27</v>
      </c>
      <c r="I28" s="39">
        <v>0.73111261621821322</v>
      </c>
      <c r="J28" s="26">
        <v>0.63226170332769316</v>
      </c>
      <c r="K28" s="27">
        <v>0.60678276810265808</v>
      </c>
      <c r="L28" s="28">
        <v>0.39130434782608697</v>
      </c>
    </row>
    <row r="29" spans="1:12" x14ac:dyDescent="0.2">
      <c r="A29" t="s">
        <v>31</v>
      </c>
      <c r="B29" s="16" t="s">
        <v>134</v>
      </c>
      <c r="C29" s="16" t="s">
        <v>135</v>
      </c>
      <c r="D29" s="55">
        <v>7.6183100000000004E-2</v>
      </c>
      <c r="E29" s="33">
        <v>23969</v>
      </c>
      <c r="F29" s="18">
        <v>3414</v>
      </c>
      <c r="G29" s="19">
        <v>670</v>
      </c>
      <c r="H29" s="20">
        <v>28</v>
      </c>
      <c r="I29" s="39">
        <v>0.73791638445908503</v>
      </c>
      <c r="J29" s="26">
        <v>0.64184997179921033</v>
      </c>
      <c r="K29" s="27">
        <v>0.61411549037580204</v>
      </c>
      <c r="L29" s="28">
        <v>0.40579710144927539</v>
      </c>
    </row>
    <row r="30" spans="1:12" x14ac:dyDescent="0.2">
      <c r="A30" t="s">
        <v>64</v>
      </c>
      <c r="B30" s="16" t="s">
        <v>120</v>
      </c>
      <c r="C30" s="16" t="s">
        <v>152</v>
      </c>
      <c r="D30" s="55">
        <v>7.5843599999999997E-2</v>
      </c>
      <c r="E30" s="33">
        <v>24010</v>
      </c>
      <c r="F30" s="18">
        <v>3429</v>
      </c>
      <c r="G30" s="19">
        <v>674</v>
      </c>
      <c r="H30" s="20">
        <v>29</v>
      </c>
      <c r="I30" s="39">
        <v>0.73917862200603413</v>
      </c>
      <c r="J30" s="26">
        <v>0.64467005076142136</v>
      </c>
      <c r="K30" s="27">
        <v>0.61778185151237397</v>
      </c>
      <c r="L30" s="28">
        <v>0.42028985507246375</v>
      </c>
    </row>
    <row r="31" spans="1:12" x14ac:dyDescent="0.2">
      <c r="A31" t="s">
        <v>69</v>
      </c>
      <c r="B31" s="16" t="s">
        <v>110</v>
      </c>
      <c r="C31" s="16" t="s">
        <v>115</v>
      </c>
      <c r="D31" s="55">
        <v>7.5605500000000006E-2</v>
      </c>
      <c r="E31" s="33">
        <v>24042</v>
      </c>
      <c r="F31" s="18">
        <v>3437</v>
      </c>
      <c r="G31" s="19">
        <v>676</v>
      </c>
      <c r="H31" s="20">
        <v>30</v>
      </c>
      <c r="I31" s="39">
        <v>0.740163783018287</v>
      </c>
      <c r="J31" s="26">
        <v>0.64617409287460048</v>
      </c>
      <c r="K31" s="27">
        <v>0.61961503208065993</v>
      </c>
      <c r="L31" s="28">
        <v>0.43478260869565216</v>
      </c>
    </row>
    <row r="32" spans="1:12" x14ac:dyDescent="0.2">
      <c r="A32" t="s">
        <v>10</v>
      </c>
      <c r="B32" s="16" t="s">
        <v>116</v>
      </c>
      <c r="C32" s="16" t="s">
        <v>148</v>
      </c>
      <c r="D32" s="55">
        <v>7.2655499999999998E-2</v>
      </c>
      <c r="E32" s="33">
        <v>24438</v>
      </c>
      <c r="F32" s="18">
        <v>3519</v>
      </c>
      <c r="G32" s="19">
        <v>693</v>
      </c>
      <c r="H32" s="20">
        <v>31</v>
      </c>
      <c r="I32" s="39">
        <v>0.75235515054491719</v>
      </c>
      <c r="J32" s="26">
        <v>0.66159052453468692</v>
      </c>
      <c r="K32" s="27">
        <v>0.63519706691109079</v>
      </c>
      <c r="L32" s="28">
        <v>0.44927536231884058</v>
      </c>
    </row>
    <row r="33" spans="1:12" x14ac:dyDescent="0.2">
      <c r="A33" t="s">
        <v>21</v>
      </c>
      <c r="B33" s="16" t="s">
        <v>122</v>
      </c>
      <c r="C33" s="16" t="s">
        <v>142</v>
      </c>
      <c r="D33" s="55">
        <v>7.2123900000000005E-2</v>
      </c>
      <c r="E33" s="33">
        <v>24523</v>
      </c>
      <c r="F33" s="18">
        <v>3542</v>
      </c>
      <c r="G33" s="19">
        <v>700</v>
      </c>
      <c r="H33" s="20">
        <v>32</v>
      </c>
      <c r="I33" s="39">
        <v>0.75497198448371405</v>
      </c>
      <c r="J33" s="26">
        <v>0.66591464561007707</v>
      </c>
      <c r="K33" s="27">
        <v>0.64161319890009161</v>
      </c>
      <c r="L33" s="28">
        <v>0.46376811594202899</v>
      </c>
    </row>
    <row r="34" spans="1:12" x14ac:dyDescent="0.2">
      <c r="A34" t="s">
        <v>58</v>
      </c>
      <c r="B34" s="16" t="s">
        <v>108</v>
      </c>
      <c r="C34" s="16" t="s">
        <v>158</v>
      </c>
      <c r="D34" s="55">
        <v>6.8573200000000001E-2</v>
      </c>
      <c r="E34" s="33">
        <v>25024</v>
      </c>
      <c r="F34" s="18">
        <v>3639</v>
      </c>
      <c r="G34" s="19">
        <v>718</v>
      </c>
      <c r="H34" s="20">
        <v>33</v>
      </c>
      <c r="I34" s="39">
        <v>0.7703959115817991</v>
      </c>
      <c r="J34" s="26">
        <v>0.68415115623237455</v>
      </c>
      <c r="K34" s="27">
        <v>0.65811182401466539</v>
      </c>
      <c r="L34" s="28">
        <v>0.47826086956521741</v>
      </c>
    </row>
    <row r="35" spans="1:12" x14ac:dyDescent="0.2">
      <c r="A35" t="s">
        <v>20</v>
      </c>
      <c r="B35" s="16" t="s">
        <v>122</v>
      </c>
      <c r="C35" s="16" t="s">
        <v>131</v>
      </c>
      <c r="D35" s="55">
        <v>6.7763699999999996E-2</v>
      </c>
      <c r="E35" s="33">
        <v>25144</v>
      </c>
      <c r="F35" s="18">
        <v>3659</v>
      </c>
      <c r="G35" s="19">
        <v>726</v>
      </c>
      <c r="H35" s="20">
        <v>34</v>
      </c>
      <c r="I35" s="39">
        <v>0.77409026537774772</v>
      </c>
      <c r="J35" s="26">
        <v>0.68791126151532245</v>
      </c>
      <c r="K35" s="27">
        <v>0.66544454628780936</v>
      </c>
      <c r="L35" s="28">
        <v>0.49275362318840582</v>
      </c>
    </row>
    <row r="36" spans="1:12" x14ac:dyDescent="0.2">
      <c r="A36" t="s">
        <v>71</v>
      </c>
      <c r="B36" s="16" t="s">
        <v>132</v>
      </c>
      <c r="C36" s="16" t="s">
        <v>132</v>
      </c>
      <c r="D36" s="55">
        <v>6.5740300000000002E-2</v>
      </c>
      <c r="E36" s="33">
        <v>25435</v>
      </c>
      <c r="F36" s="18">
        <v>3704</v>
      </c>
      <c r="G36" s="19">
        <v>735</v>
      </c>
      <c r="H36" s="20">
        <v>35</v>
      </c>
      <c r="I36" s="39">
        <v>0.78304907333292284</v>
      </c>
      <c r="J36" s="26">
        <v>0.69637149840195522</v>
      </c>
      <c r="K36" s="27">
        <v>0.67369385884509625</v>
      </c>
      <c r="L36" s="28">
        <v>0.50724637681159424</v>
      </c>
    </row>
    <row r="37" spans="1:12" x14ac:dyDescent="0.2">
      <c r="A37" t="s">
        <v>62</v>
      </c>
      <c r="B37" s="16" t="s">
        <v>129</v>
      </c>
      <c r="C37" s="16" t="s">
        <v>129</v>
      </c>
      <c r="D37" s="55">
        <v>5.9804900000000001E-2</v>
      </c>
      <c r="E37" s="33">
        <v>26307</v>
      </c>
      <c r="F37" s="18">
        <v>3874</v>
      </c>
      <c r="G37" s="19">
        <v>769</v>
      </c>
      <c r="H37" s="20">
        <v>36</v>
      </c>
      <c r="I37" s="39">
        <v>0.80989471091681542</v>
      </c>
      <c r="J37" s="26">
        <v>0.7283323933070126</v>
      </c>
      <c r="K37" s="27">
        <v>0.70485792850595785</v>
      </c>
      <c r="L37" s="28">
        <v>0.52173913043478259</v>
      </c>
    </row>
    <row r="38" spans="1:12" x14ac:dyDescent="0.2">
      <c r="A38" t="s">
        <v>76</v>
      </c>
      <c r="B38" s="16" t="s">
        <v>99</v>
      </c>
      <c r="C38" s="16" t="s">
        <v>100</v>
      </c>
      <c r="D38" s="55">
        <v>5.9409200000000002E-2</v>
      </c>
      <c r="E38" s="33">
        <v>26378</v>
      </c>
      <c r="F38" s="18">
        <v>3889</v>
      </c>
      <c r="G38" s="19">
        <v>775</v>
      </c>
      <c r="H38" s="20">
        <v>37</v>
      </c>
      <c r="I38" s="39">
        <v>0.81208053691275173</v>
      </c>
      <c r="J38" s="26">
        <v>0.73115247226922353</v>
      </c>
      <c r="K38" s="27">
        <v>0.71035747021081574</v>
      </c>
      <c r="L38" s="28">
        <v>0.53623188405797106</v>
      </c>
    </row>
    <row r="39" spans="1:12" x14ac:dyDescent="0.2">
      <c r="A39" t="s">
        <v>32</v>
      </c>
      <c r="B39" s="16" t="s">
        <v>134</v>
      </c>
      <c r="C39" s="16" t="s">
        <v>160</v>
      </c>
      <c r="D39" s="55">
        <v>5.5981900000000001E-2</v>
      </c>
      <c r="E39" s="33">
        <v>26860</v>
      </c>
      <c r="F39" s="18">
        <v>3995</v>
      </c>
      <c r="G39" s="19">
        <v>801</v>
      </c>
      <c r="H39" s="20">
        <v>38</v>
      </c>
      <c r="I39" s="39">
        <v>0.82691952465981156</v>
      </c>
      <c r="J39" s="26">
        <v>0.75108103026884754</v>
      </c>
      <c r="K39" s="27">
        <v>0.73418881759853349</v>
      </c>
      <c r="L39" s="28">
        <v>0.55072463768115942</v>
      </c>
    </row>
    <row r="40" spans="1:12" x14ac:dyDescent="0.2">
      <c r="A40" t="s">
        <v>27</v>
      </c>
      <c r="B40" s="16" t="s">
        <v>95</v>
      </c>
      <c r="C40" s="16" t="s">
        <v>146</v>
      </c>
      <c r="D40" s="55">
        <v>5.4122000000000003E-2</v>
      </c>
      <c r="E40" s="33">
        <v>27139</v>
      </c>
      <c r="F40" s="18">
        <v>4053</v>
      </c>
      <c r="G40" s="19">
        <v>816</v>
      </c>
      <c r="H40" s="20">
        <v>39</v>
      </c>
      <c r="I40" s="39">
        <v>0.8355088972353919</v>
      </c>
      <c r="J40" s="26">
        <v>0.76198533558939652</v>
      </c>
      <c r="K40" s="27">
        <v>0.74793767186067828</v>
      </c>
      <c r="L40" s="28">
        <v>0.56521739130434778</v>
      </c>
    </row>
    <row r="41" spans="1:12" x14ac:dyDescent="0.2">
      <c r="A41" t="s">
        <v>74</v>
      </c>
      <c r="B41" s="16" t="s">
        <v>99</v>
      </c>
      <c r="C41" s="16" t="s">
        <v>114</v>
      </c>
      <c r="D41" s="55">
        <v>5.3952100000000003E-2</v>
      </c>
      <c r="E41" s="33">
        <v>27166</v>
      </c>
      <c r="F41" s="18">
        <v>4058</v>
      </c>
      <c r="G41" s="19">
        <v>817</v>
      </c>
      <c r="H41" s="20">
        <v>40</v>
      </c>
      <c r="I41" s="39">
        <v>0.83634012683948034</v>
      </c>
      <c r="J41" s="26">
        <v>0.76292536191013349</v>
      </c>
      <c r="K41" s="27">
        <v>0.74885426214482131</v>
      </c>
      <c r="L41" s="28">
        <v>0.57971014492753625</v>
      </c>
    </row>
    <row r="42" spans="1:12" x14ac:dyDescent="0.2">
      <c r="A42" t="s">
        <v>33</v>
      </c>
      <c r="B42" s="16" t="s">
        <v>118</v>
      </c>
      <c r="C42" s="16" t="s">
        <v>119</v>
      </c>
      <c r="D42" s="55">
        <v>5.1965499999999998E-2</v>
      </c>
      <c r="E42" s="33">
        <v>27465</v>
      </c>
      <c r="F42" s="18">
        <v>4109</v>
      </c>
      <c r="G42" s="19">
        <v>828</v>
      </c>
      <c r="H42" s="20">
        <v>41</v>
      </c>
      <c r="I42" s="39">
        <v>0.84554522504771878</v>
      </c>
      <c r="J42" s="26">
        <v>0.77251363038165066</v>
      </c>
      <c r="K42" s="27">
        <v>0.75893675527039417</v>
      </c>
      <c r="L42" s="28">
        <v>0.59420289855072461</v>
      </c>
    </row>
    <row r="43" spans="1:12" x14ac:dyDescent="0.2">
      <c r="A43" t="s">
        <v>12</v>
      </c>
      <c r="B43" s="16" t="s">
        <v>93</v>
      </c>
      <c r="C43" s="16" t="s">
        <v>93</v>
      </c>
      <c r="D43" s="55">
        <v>5.18278E-2</v>
      </c>
      <c r="E43" s="33">
        <v>27490</v>
      </c>
      <c r="F43" s="18">
        <v>4117</v>
      </c>
      <c r="G43" s="19">
        <v>830</v>
      </c>
      <c r="H43" s="20">
        <v>42</v>
      </c>
      <c r="I43" s="39">
        <v>0.84631488208854133</v>
      </c>
      <c r="J43" s="26">
        <v>0.77401767249482989</v>
      </c>
      <c r="K43" s="27">
        <v>0.76076993583868013</v>
      </c>
      <c r="L43" s="28">
        <v>0.60869565217391308</v>
      </c>
    </row>
    <row r="44" spans="1:12" x14ac:dyDescent="0.2">
      <c r="A44" t="s">
        <v>26</v>
      </c>
      <c r="B44" s="16" t="s">
        <v>95</v>
      </c>
      <c r="C44" s="16" t="s">
        <v>150</v>
      </c>
      <c r="D44" s="55">
        <v>5.0225100000000002E-2</v>
      </c>
      <c r="E44" s="33">
        <v>27728</v>
      </c>
      <c r="F44" s="18">
        <v>4160</v>
      </c>
      <c r="G44" s="19">
        <v>842</v>
      </c>
      <c r="H44" s="20">
        <v>43</v>
      </c>
      <c r="I44" s="39">
        <v>0.85364201711717258</v>
      </c>
      <c r="J44" s="26">
        <v>0.78210189885316794</v>
      </c>
      <c r="K44" s="27">
        <v>0.77176901924839592</v>
      </c>
      <c r="L44" s="28">
        <v>0.62318840579710144</v>
      </c>
    </row>
    <row r="45" spans="1:12" x14ac:dyDescent="0.2">
      <c r="A45" t="s">
        <v>8</v>
      </c>
      <c r="B45" s="16" t="s">
        <v>116</v>
      </c>
      <c r="C45" s="16" t="s">
        <v>163</v>
      </c>
      <c r="D45" s="55">
        <v>4.93566E-2</v>
      </c>
      <c r="E45" s="33">
        <v>27861</v>
      </c>
      <c r="F45" s="18">
        <v>4189</v>
      </c>
      <c r="G45" s="19">
        <v>849</v>
      </c>
      <c r="H45" s="20">
        <v>44</v>
      </c>
      <c r="I45" s="39">
        <v>0.85773659257434887</v>
      </c>
      <c r="J45" s="26">
        <v>0.78755405151344238</v>
      </c>
      <c r="K45" s="27">
        <v>0.77818515123739684</v>
      </c>
      <c r="L45" s="28">
        <v>0.6376811594202898</v>
      </c>
    </row>
    <row r="46" spans="1:12" x14ac:dyDescent="0.2">
      <c r="A46" t="s">
        <v>19</v>
      </c>
      <c r="B46" s="16" t="s">
        <v>122</v>
      </c>
      <c r="C46" s="16" t="s">
        <v>144</v>
      </c>
      <c r="D46" s="55">
        <v>4.7346199999999998E-2</v>
      </c>
      <c r="E46" s="33">
        <v>28161</v>
      </c>
      <c r="F46" s="18">
        <v>4235</v>
      </c>
      <c r="G46" s="19">
        <v>857</v>
      </c>
      <c r="H46" s="20">
        <v>45</v>
      </c>
      <c r="I46" s="39">
        <v>0.8669724770642202</v>
      </c>
      <c r="J46" s="26">
        <v>0.79620229366422257</v>
      </c>
      <c r="K46" s="27">
        <v>0.78551787351054081</v>
      </c>
      <c r="L46" s="28">
        <v>0.65217391304347827</v>
      </c>
    </row>
    <row r="47" spans="1:12" x14ac:dyDescent="0.2">
      <c r="A47" t="s">
        <v>35</v>
      </c>
      <c r="B47" s="16" t="s">
        <v>82</v>
      </c>
      <c r="C47" s="16" t="s">
        <v>151</v>
      </c>
      <c r="D47" s="55">
        <v>4.72529E-2</v>
      </c>
      <c r="E47" s="33">
        <v>28176</v>
      </c>
      <c r="F47" s="18">
        <v>4239</v>
      </c>
      <c r="G47" s="19">
        <v>859</v>
      </c>
      <c r="H47" s="20">
        <v>46</v>
      </c>
      <c r="I47" s="39">
        <v>0.86743427128871375</v>
      </c>
      <c r="J47" s="26">
        <v>0.79695431472081213</v>
      </c>
      <c r="K47" s="27">
        <v>0.78735105407882677</v>
      </c>
      <c r="L47" s="28">
        <v>0.66666666666666663</v>
      </c>
    </row>
    <row r="48" spans="1:12" x14ac:dyDescent="0.2">
      <c r="A48" t="s">
        <v>30</v>
      </c>
      <c r="B48" s="16" t="s">
        <v>134</v>
      </c>
      <c r="C48" s="16" t="s">
        <v>149</v>
      </c>
      <c r="D48" s="55">
        <v>4.5959600000000003E-2</v>
      </c>
      <c r="E48" s="33">
        <v>28378</v>
      </c>
      <c r="F48" s="18">
        <v>4280</v>
      </c>
      <c r="G48" s="19">
        <v>872</v>
      </c>
      <c r="H48" s="20">
        <v>47</v>
      </c>
      <c r="I48" s="39">
        <v>0.87365310017856046</v>
      </c>
      <c r="J48" s="26">
        <v>0.80466253055085546</v>
      </c>
      <c r="K48" s="27">
        <v>0.79926672777268559</v>
      </c>
      <c r="L48" s="28">
        <v>0.6811594202898551</v>
      </c>
    </row>
    <row r="49" spans="1:12" x14ac:dyDescent="0.2">
      <c r="A49" t="s">
        <v>55</v>
      </c>
      <c r="B49" s="16" t="s">
        <v>108</v>
      </c>
      <c r="C49" s="16" t="s">
        <v>109</v>
      </c>
      <c r="D49" s="55">
        <v>4.4522600000000002E-2</v>
      </c>
      <c r="E49" s="33">
        <v>28589</v>
      </c>
      <c r="F49" s="18">
        <v>4329</v>
      </c>
      <c r="G49" s="19">
        <v>887</v>
      </c>
      <c r="H49" s="20">
        <v>48</v>
      </c>
      <c r="I49" s="39">
        <v>0.88014900560310327</v>
      </c>
      <c r="J49" s="26">
        <v>0.81387478849407779</v>
      </c>
      <c r="K49" s="27">
        <v>0.81301558203483049</v>
      </c>
      <c r="L49" s="28">
        <v>0.69565217391304346</v>
      </c>
    </row>
    <row r="50" spans="1:12" x14ac:dyDescent="0.2">
      <c r="A50" t="s">
        <v>14</v>
      </c>
      <c r="B50" s="16" t="s">
        <v>105</v>
      </c>
      <c r="C50" s="16" t="s">
        <v>147</v>
      </c>
      <c r="D50" s="55">
        <v>4.4311900000000001E-2</v>
      </c>
      <c r="E50" s="33">
        <v>28620</v>
      </c>
      <c r="F50" s="18">
        <v>4334</v>
      </c>
      <c r="G50" s="19">
        <v>889</v>
      </c>
      <c r="H50" s="20">
        <v>49</v>
      </c>
      <c r="I50" s="39">
        <v>0.88110338033372326</v>
      </c>
      <c r="J50" s="26">
        <v>0.81481481481481477</v>
      </c>
      <c r="K50" s="27">
        <v>0.81484876260311645</v>
      </c>
      <c r="L50" s="28">
        <v>0.71014492753623193</v>
      </c>
    </row>
    <row r="51" spans="1:12" x14ac:dyDescent="0.2">
      <c r="A51" t="s">
        <v>67</v>
      </c>
      <c r="B51" s="16" t="s">
        <v>110</v>
      </c>
      <c r="C51" s="16" t="s">
        <v>159</v>
      </c>
      <c r="D51" s="55">
        <v>4.4286800000000001E-2</v>
      </c>
      <c r="E51" s="33">
        <v>28624</v>
      </c>
      <c r="F51" s="18">
        <v>4335</v>
      </c>
      <c r="G51" s="19">
        <v>890</v>
      </c>
      <c r="H51" s="20">
        <v>50</v>
      </c>
      <c r="I51" s="39">
        <v>0.88122652546025493</v>
      </c>
      <c r="J51" s="26">
        <v>0.81500282007896219</v>
      </c>
      <c r="K51" s="27">
        <v>0.81576535288725938</v>
      </c>
      <c r="L51" s="28">
        <v>0.72463768115942029</v>
      </c>
    </row>
    <row r="52" spans="1:12" x14ac:dyDescent="0.2">
      <c r="A52" t="s">
        <v>24</v>
      </c>
      <c r="B52" s="16" t="s">
        <v>98</v>
      </c>
      <c r="C52" s="16" t="s">
        <v>98</v>
      </c>
      <c r="D52" s="55">
        <v>4.2063499999999997E-2</v>
      </c>
      <c r="E52" s="33">
        <v>28949</v>
      </c>
      <c r="F52" s="18">
        <v>4406</v>
      </c>
      <c r="G52" s="19">
        <v>906</v>
      </c>
      <c r="H52" s="20">
        <v>51</v>
      </c>
      <c r="I52" s="39">
        <v>0.89123206699094881</v>
      </c>
      <c r="J52" s="26">
        <v>0.82835119383342737</v>
      </c>
      <c r="K52" s="27">
        <v>0.8304307974335472</v>
      </c>
      <c r="L52" s="28">
        <v>0.73913043478260865</v>
      </c>
    </row>
    <row r="53" spans="1:12" x14ac:dyDescent="0.2">
      <c r="A53" t="s">
        <v>53</v>
      </c>
      <c r="B53" s="16" t="s">
        <v>112</v>
      </c>
      <c r="C53" s="16" t="s">
        <v>113</v>
      </c>
      <c r="D53" s="55">
        <v>4.1918700000000003E-2</v>
      </c>
      <c r="E53" s="33">
        <v>28971</v>
      </c>
      <c r="F53" s="18">
        <v>4416</v>
      </c>
      <c r="G53" s="19">
        <v>909</v>
      </c>
      <c r="H53" s="20">
        <v>52</v>
      </c>
      <c r="I53" s="39">
        <v>0.89190936518687269</v>
      </c>
      <c r="J53" s="26">
        <v>0.83023124647490132</v>
      </c>
      <c r="K53" s="27">
        <v>0.8331805682859762</v>
      </c>
      <c r="L53" s="28">
        <v>0.75362318840579712</v>
      </c>
    </row>
    <row r="54" spans="1:12" x14ac:dyDescent="0.2">
      <c r="A54" t="s">
        <v>65</v>
      </c>
      <c r="B54" s="16" t="s">
        <v>120</v>
      </c>
      <c r="C54" s="16" t="s">
        <v>121</v>
      </c>
      <c r="D54" s="55">
        <v>4.1319500000000002E-2</v>
      </c>
      <c r="E54" s="33">
        <v>29047</v>
      </c>
      <c r="F54" s="18">
        <v>4439</v>
      </c>
      <c r="G54" s="19">
        <v>915</v>
      </c>
      <c r="H54" s="20">
        <v>53</v>
      </c>
      <c r="I54" s="39">
        <v>0.89424912259097344</v>
      </c>
      <c r="J54" s="26">
        <v>0.83455536755029136</v>
      </c>
      <c r="K54" s="27">
        <v>0.83868010999083409</v>
      </c>
      <c r="L54" s="28">
        <v>0.76811594202898548</v>
      </c>
    </row>
    <row r="55" spans="1:12" x14ac:dyDescent="0.2">
      <c r="A55" t="s">
        <v>29</v>
      </c>
      <c r="B55" s="16" t="s">
        <v>136</v>
      </c>
      <c r="C55" s="16" t="s">
        <v>143</v>
      </c>
      <c r="D55" s="55">
        <v>4.08887E-2</v>
      </c>
      <c r="E55" s="33">
        <v>29114</v>
      </c>
      <c r="F55" s="18">
        <v>4453</v>
      </c>
      <c r="G55" s="19">
        <v>919</v>
      </c>
      <c r="H55" s="20">
        <v>54</v>
      </c>
      <c r="I55" s="39">
        <v>0.89631180346037809</v>
      </c>
      <c r="J55" s="26">
        <v>0.83718744124835498</v>
      </c>
      <c r="K55" s="27">
        <v>0.84234647112740602</v>
      </c>
      <c r="L55" s="28">
        <v>0.78260869565217395</v>
      </c>
    </row>
    <row r="56" spans="1:12" x14ac:dyDescent="0.2">
      <c r="A56" t="s">
        <v>17</v>
      </c>
      <c r="B56" s="16" t="s">
        <v>139</v>
      </c>
      <c r="C56" s="16" t="s">
        <v>140</v>
      </c>
      <c r="D56" s="55">
        <v>3.9691900000000002E-2</v>
      </c>
      <c r="E56" s="33">
        <v>29264</v>
      </c>
      <c r="F56" s="18">
        <v>4483</v>
      </c>
      <c r="G56" s="19">
        <v>926</v>
      </c>
      <c r="H56" s="20">
        <v>55</v>
      </c>
      <c r="I56" s="39">
        <v>0.9009297457053137</v>
      </c>
      <c r="J56" s="26">
        <v>0.84282759917277683</v>
      </c>
      <c r="K56" s="27">
        <v>0.84876260311640694</v>
      </c>
      <c r="L56" s="28">
        <v>0.79710144927536231</v>
      </c>
    </row>
    <row r="57" spans="1:12" x14ac:dyDescent="0.2">
      <c r="A57" t="s">
        <v>18</v>
      </c>
      <c r="B57" s="16" t="s">
        <v>139</v>
      </c>
      <c r="C57" s="16" t="s">
        <v>141</v>
      </c>
      <c r="D57" s="55">
        <v>3.9042800000000003E-2</v>
      </c>
      <c r="E57" s="33">
        <v>29354</v>
      </c>
      <c r="F57" s="18">
        <v>4495</v>
      </c>
      <c r="G57" s="19">
        <v>930</v>
      </c>
      <c r="H57" s="20">
        <v>56</v>
      </c>
      <c r="I57" s="39">
        <v>0.90370051105227511</v>
      </c>
      <c r="J57" s="26">
        <v>0.84508366234254562</v>
      </c>
      <c r="K57" s="27">
        <v>0.85242896425297887</v>
      </c>
      <c r="L57" s="28">
        <v>0.81159420289855078</v>
      </c>
    </row>
    <row r="58" spans="1:12" x14ac:dyDescent="0.2">
      <c r="A58" t="s">
        <v>70</v>
      </c>
      <c r="B58" s="16" t="s">
        <v>125</v>
      </c>
      <c r="C58" s="16" t="s">
        <v>125</v>
      </c>
      <c r="D58" s="55">
        <v>3.8006999999999999E-2</v>
      </c>
      <c r="E58" s="33">
        <v>29479</v>
      </c>
      <c r="F58" s="18">
        <v>4528</v>
      </c>
      <c r="G58" s="19">
        <v>935</v>
      </c>
      <c r="H58" s="20">
        <v>57</v>
      </c>
      <c r="I58" s="39">
        <v>0.90754879625638818</v>
      </c>
      <c r="J58" s="26">
        <v>0.85128783605940961</v>
      </c>
      <c r="K58" s="27">
        <v>0.85701191567369384</v>
      </c>
      <c r="L58" s="28">
        <v>0.82608695652173914</v>
      </c>
    </row>
    <row r="59" spans="1:12" x14ac:dyDescent="0.2">
      <c r="A59" t="s">
        <v>13</v>
      </c>
      <c r="B59" s="16" t="s">
        <v>103</v>
      </c>
      <c r="C59" s="16" t="s">
        <v>103</v>
      </c>
      <c r="D59" s="55">
        <v>3.7827E-2</v>
      </c>
      <c r="E59" s="33">
        <v>29495</v>
      </c>
      <c r="F59" s="18">
        <v>4532</v>
      </c>
      <c r="G59" s="19">
        <v>936</v>
      </c>
      <c r="H59" s="20">
        <v>58</v>
      </c>
      <c r="I59" s="39">
        <v>0.90804137676251462</v>
      </c>
      <c r="J59" s="26">
        <v>0.85203985711599928</v>
      </c>
      <c r="K59" s="27">
        <v>0.85792850595783687</v>
      </c>
      <c r="L59" s="28">
        <v>0.84057971014492749</v>
      </c>
    </row>
    <row r="60" spans="1:12" x14ac:dyDescent="0.2">
      <c r="A60" t="s">
        <v>75</v>
      </c>
      <c r="B60" s="16" t="s">
        <v>99</v>
      </c>
      <c r="C60" s="16" t="s">
        <v>156</v>
      </c>
      <c r="D60" s="55">
        <v>3.7459300000000001E-2</v>
      </c>
      <c r="E60" s="33">
        <v>29552</v>
      </c>
      <c r="F60" s="18">
        <v>4545</v>
      </c>
      <c r="G60" s="19">
        <v>940</v>
      </c>
      <c r="H60" s="20">
        <v>59</v>
      </c>
      <c r="I60" s="39">
        <v>0.90979619481559015</v>
      </c>
      <c r="J60" s="26">
        <v>0.85448392554991537</v>
      </c>
      <c r="K60" s="27">
        <v>0.8615948670944088</v>
      </c>
      <c r="L60" s="28">
        <v>0.85507246376811596</v>
      </c>
    </row>
    <row r="61" spans="1:12" x14ac:dyDescent="0.2">
      <c r="A61" t="s">
        <v>42</v>
      </c>
      <c r="B61" s="16" t="s">
        <v>84</v>
      </c>
      <c r="C61" s="16" t="s">
        <v>104</v>
      </c>
      <c r="D61" s="55">
        <v>3.67783E-2</v>
      </c>
      <c r="E61" s="33">
        <v>29655</v>
      </c>
      <c r="F61" s="18">
        <v>4567</v>
      </c>
      <c r="G61" s="19">
        <v>946</v>
      </c>
      <c r="H61" s="20">
        <v>60</v>
      </c>
      <c r="I61" s="39">
        <v>0.91296718182377934</v>
      </c>
      <c r="J61" s="26">
        <v>0.8586200413611581</v>
      </c>
      <c r="K61" s="27">
        <v>0.86709440879926669</v>
      </c>
      <c r="L61" s="28">
        <v>0.86956521739130432</v>
      </c>
    </row>
    <row r="62" spans="1:12" x14ac:dyDescent="0.2">
      <c r="A62" t="s">
        <v>66</v>
      </c>
      <c r="B62" s="16" t="s">
        <v>110</v>
      </c>
      <c r="C62" s="16" t="s">
        <v>161</v>
      </c>
      <c r="D62" s="55">
        <v>3.3105700000000002E-2</v>
      </c>
      <c r="E62" s="33">
        <v>30175</v>
      </c>
      <c r="F62" s="18">
        <v>4685</v>
      </c>
      <c r="G62" s="19">
        <v>973</v>
      </c>
      <c r="H62" s="20">
        <v>61</v>
      </c>
      <c r="I62" s="39">
        <v>0.9289760482728896</v>
      </c>
      <c r="J62" s="26">
        <v>0.8808046625305509</v>
      </c>
      <c r="K62" s="27">
        <v>0.89184234647112737</v>
      </c>
      <c r="L62" s="28">
        <v>0.88405797101449279</v>
      </c>
    </row>
    <row r="63" spans="1:12" x14ac:dyDescent="0.2">
      <c r="A63" t="s">
        <v>16</v>
      </c>
      <c r="B63" s="16" t="s">
        <v>105</v>
      </c>
      <c r="C63" s="16" t="s">
        <v>155</v>
      </c>
      <c r="D63" s="55">
        <v>2.9907300000000001E-2</v>
      </c>
      <c r="E63" s="33">
        <v>30570</v>
      </c>
      <c r="F63" s="18">
        <v>4795</v>
      </c>
      <c r="G63" s="19">
        <v>997</v>
      </c>
      <c r="H63" s="20">
        <v>62</v>
      </c>
      <c r="I63" s="39">
        <v>0.94113662951788679</v>
      </c>
      <c r="J63" s="26">
        <v>0.90148524158676446</v>
      </c>
      <c r="K63" s="27">
        <v>0.91384051329055915</v>
      </c>
      <c r="L63" s="28">
        <v>0.89855072463768115</v>
      </c>
    </row>
    <row r="64" spans="1:12" x14ac:dyDescent="0.2">
      <c r="A64" t="s">
        <v>34</v>
      </c>
      <c r="B64" s="16" t="s">
        <v>118</v>
      </c>
      <c r="C64" s="16" t="s">
        <v>133</v>
      </c>
      <c r="D64" s="55">
        <v>2.8588499999999999E-2</v>
      </c>
      <c r="E64" s="33">
        <v>30744</v>
      </c>
      <c r="F64" s="18">
        <v>4835</v>
      </c>
      <c r="G64" s="19">
        <v>1006</v>
      </c>
      <c r="H64" s="20">
        <v>63</v>
      </c>
      <c r="I64" s="39">
        <v>0.94649344252201217</v>
      </c>
      <c r="J64" s="26">
        <v>0.90900545215266026</v>
      </c>
      <c r="K64" s="27">
        <v>0.92208982584784605</v>
      </c>
      <c r="L64" s="28">
        <v>0.91304347826086951</v>
      </c>
    </row>
    <row r="65" spans="1:12" x14ac:dyDescent="0.2">
      <c r="A65" t="s">
        <v>57</v>
      </c>
      <c r="B65" s="16" t="s">
        <v>108</v>
      </c>
      <c r="C65" s="16" t="s">
        <v>164</v>
      </c>
      <c r="D65" s="55">
        <v>2.5266500000000001E-2</v>
      </c>
      <c r="E65" s="33">
        <v>31109</v>
      </c>
      <c r="F65" s="18">
        <v>4930</v>
      </c>
      <c r="G65" s="19">
        <v>1025</v>
      </c>
      <c r="H65" s="20">
        <v>64</v>
      </c>
      <c r="I65" s="39">
        <v>0.95773043531802227</v>
      </c>
      <c r="J65" s="26">
        <v>0.92686595224666291</v>
      </c>
      <c r="K65" s="27">
        <v>0.93950504124656276</v>
      </c>
      <c r="L65" s="28">
        <v>0.92753623188405798</v>
      </c>
    </row>
    <row r="66" spans="1:12" x14ac:dyDescent="0.2">
      <c r="A66" t="s">
        <v>61</v>
      </c>
      <c r="B66" s="16" t="s">
        <v>101</v>
      </c>
      <c r="C66" s="16" t="s">
        <v>153</v>
      </c>
      <c r="D66" s="55">
        <v>2.25688E-2</v>
      </c>
      <c r="E66" s="33">
        <v>31376</v>
      </c>
      <c r="F66" s="18">
        <v>4984</v>
      </c>
      <c r="G66" s="19">
        <v>1036</v>
      </c>
      <c r="H66" s="20">
        <v>65</v>
      </c>
      <c r="I66" s="39">
        <v>0.96595037251400773</v>
      </c>
      <c r="J66" s="26">
        <v>0.93701823651062233</v>
      </c>
      <c r="K66" s="27">
        <v>0.94958753437213561</v>
      </c>
      <c r="L66" s="28">
        <v>0.94202898550724634</v>
      </c>
    </row>
    <row r="67" spans="1:12" x14ac:dyDescent="0.2">
      <c r="A67" t="s">
        <v>56</v>
      </c>
      <c r="B67" s="16" t="s">
        <v>108</v>
      </c>
      <c r="C67" s="16" t="s">
        <v>157</v>
      </c>
      <c r="D67" s="55">
        <v>0</v>
      </c>
      <c r="E67" s="33">
        <v>32271</v>
      </c>
      <c r="F67" s="18">
        <v>5234</v>
      </c>
      <c r="G67" s="19">
        <v>1081</v>
      </c>
      <c r="H67" s="20">
        <v>66</v>
      </c>
      <c r="I67" s="39">
        <v>0.99350409457545719</v>
      </c>
      <c r="J67" s="26">
        <v>0.98401955254747131</v>
      </c>
      <c r="K67" s="27">
        <v>0.99083409715857007</v>
      </c>
      <c r="L67" s="28">
        <v>0.95652173913043481</v>
      </c>
    </row>
    <row r="68" spans="1:12" x14ac:dyDescent="0.2">
      <c r="A68" t="s">
        <v>51</v>
      </c>
      <c r="B68" s="16" t="s">
        <v>112</v>
      </c>
      <c r="C68" s="16" t="s">
        <v>145</v>
      </c>
      <c r="D68" s="55">
        <v>0</v>
      </c>
      <c r="E68" s="33">
        <v>32286</v>
      </c>
      <c r="F68" s="18">
        <v>5239</v>
      </c>
      <c r="G68" s="19">
        <v>1082</v>
      </c>
      <c r="H68" s="20">
        <v>67</v>
      </c>
      <c r="I68" s="39">
        <v>0.99396588879995074</v>
      </c>
      <c r="J68" s="26">
        <v>0.98495957886820829</v>
      </c>
      <c r="K68" s="27">
        <v>0.99175068744271311</v>
      </c>
      <c r="L68" s="28">
        <v>0.97101449275362317</v>
      </c>
    </row>
    <row r="69" spans="1:12" x14ac:dyDescent="0.2">
      <c r="A69" t="s">
        <v>36</v>
      </c>
      <c r="B69" s="16" t="s">
        <v>82</v>
      </c>
      <c r="C69" s="16" t="s">
        <v>162</v>
      </c>
      <c r="D69" s="55">
        <v>0</v>
      </c>
      <c r="E69" s="33">
        <v>32312</v>
      </c>
      <c r="F69" s="18">
        <v>5244</v>
      </c>
      <c r="G69" s="19">
        <v>1086</v>
      </c>
      <c r="H69" s="20">
        <v>68</v>
      </c>
      <c r="I69" s="39">
        <v>0.99476633212240628</v>
      </c>
      <c r="J69" s="26">
        <v>0.98589960518894526</v>
      </c>
      <c r="K69" s="27">
        <v>0.99541704857928504</v>
      </c>
      <c r="L69" s="28">
        <v>0.98550724637681164</v>
      </c>
    </row>
    <row r="70" spans="1:12" x14ac:dyDescent="0.2">
      <c r="A70" t="s">
        <v>52</v>
      </c>
      <c r="B70" s="16" t="s">
        <v>112</v>
      </c>
      <c r="C70" s="16" t="s">
        <v>127</v>
      </c>
      <c r="D70" s="55">
        <v>0</v>
      </c>
      <c r="E70" s="33">
        <v>32374</v>
      </c>
      <c r="F70" s="18">
        <v>5264</v>
      </c>
      <c r="G70" s="19">
        <v>1089</v>
      </c>
      <c r="H70" s="20">
        <v>69</v>
      </c>
      <c r="I70" s="39">
        <v>0.99667508158364637</v>
      </c>
      <c r="J70" s="26">
        <v>0.98965971047189316</v>
      </c>
      <c r="K70" s="27">
        <v>0.99816681943171404</v>
      </c>
      <c r="L70" s="28">
        <v>1</v>
      </c>
    </row>
    <row r="71" spans="1:12" x14ac:dyDescent="0.2">
      <c r="D71" s="56"/>
      <c r="E71" s="57"/>
    </row>
    <row r="72" spans="1:12" x14ac:dyDescent="0.2">
      <c r="D72" s="56"/>
      <c r="E72" s="41"/>
      <c r="F72" s="18"/>
      <c r="G72" s="19"/>
      <c r="H72" s="20"/>
      <c r="I72" s="39"/>
      <c r="J72" s="26"/>
      <c r="K72" s="27"/>
      <c r="L72" s="28"/>
    </row>
  </sheetData>
  <phoneticPr fontId="3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30.5703125" bestFit="1" customWidth="1"/>
    <col min="3" max="3" width="34" bestFit="1" customWidth="1"/>
    <col min="4" max="4" width="11.5703125" customWidth="1"/>
    <col min="5" max="6" width="12.7109375" customWidth="1"/>
    <col min="7" max="7" width="12.85546875" customWidth="1"/>
    <col min="8" max="8" width="12.7109375" customWidth="1"/>
  </cols>
  <sheetData>
    <row r="1" spans="1:12" ht="104.25" customHeight="1" x14ac:dyDescent="0.2">
      <c r="A1" s="49" t="s">
        <v>0</v>
      </c>
      <c r="B1" s="49" t="s">
        <v>77</v>
      </c>
      <c r="C1" s="49" t="s">
        <v>78</v>
      </c>
      <c r="D1" s="42" t="s">
        <v>215</v>
      </c>
      <c r="E1" s="8" t="s">
        <v>211</v>
      </c>
      <c r="F1" s="9" t="s">
        <v>212</v>
      </c>
      <c r="G1" s="10" t="s">
        <v>213</v>
      </c>
      <c r="H1" s="11" t="s">
        <v>214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39</v>
      </c>
      <c r="B2" s="16" t="s">
        <v>84</v>
      </c>
      <c r="C2" s="16" t="s">
        <v>91</v>
      </c>
      <c r="D2" s="32">
        <v>0.36</v>
      </c>
      <c r="E2" s="33">
        <v>4657</v>
      </c>
      <c r="F2" s="18">
        <v>165</v>
      </c>
      <c r="G2" s="19">
        <v>31</v>
      </c>
      <c r="H2" s="20">
        <v>1</v>
      </c>
      <c r="I2" s="39">
        <v>0.14337171356443568</v>
      </c>
      <c r="J2" s="26">
        <v>3.102086858432036E-2</v>
      </c>
      <c r="K2" s="27">
        <v>2.8414298808432631E-2</v>
      </c>
      <c r="L2" s="28">
        <v>1.4492753623188406E-2</v>
      </c>
    </row>
    <row r="3" spans="1:12" x14ac:dyDescent="0.2">
      <c r="A3" t="s">
        <v>48</v>
      </c>
      <c r="B3" s="16" t="s">
        <v>79</v>
      </c>
      <c r="C3" s="16" t="s">
        <v>80</v>
      </c>
      <c r="D3" s="32">
        <v>0.28999999999999998</v>
      </c>
      <c r="E3" s="33">
        <v>7683</v>
      </c>
      <c r="F3" s="18">
        <v>412</v>
      </c>
      <c r="G3" s="19">
        <v>91</v>
      </c>
      <c r="H3" s="20">
        <v>2</v>
      </c>
      <c r="I3" s="39">
        <v>0.23653100178560432</v>
      </c>
      <c r="J3" s="26">
        <v>7.7458168828727206E-2</v>
      </c>
      <c r="K3" s="27">
        <v>8.3409715857011915E-2</v>
      </c>
      <c r="L3" s="28">
        <v>2.8985507246376812E-2</v>
      </c>
    </row>
    <row r="4" spans="1:12" x14ac:dyDescent="0.2">
      <c r="A4" t="s">
        <v>49</v>
      </c>
      <c r="B4" s="16" t="s">
        <v>79</v>
      </c>
      <c r="C4" s="16" t="s">
        <v>87</v>
      </c>
      <c r="D4" s="32">
        <v>0.25</v>
      </c>
      <c r="E4" s="33">
        <v>9661</v>
      </c>
      <c r="F4" s="18">
        <v>650</v>
      </c>
      <c r="G4" s="19">
        <v>136</v>
      </c>
      <c r="H4" s="20">
        <v>3</v>
      </c>
      <c r="I4" s="39">
        <v>0.29742626685548917</v>
      </c>
      <c r="J4" s="26">
        <v>0.12220342169580749</v>
      </c>
      <c r="K4" s="27">
        <v>0.12465627864344637</v>
      </c>
      <c r="L4" s="28">
        <v>4.3478260869565216E-2</v>
      </c>
    </row>
    <row r="5" spans="1:12" x14ac:dyDescent="0.2">
      <c r="A5" t="s">
        <v>22</v>
      </c>
      <c r="B5" s="16" t="s">
        <v>122</v>
      </c>
      <c r="C5" s="16" t="s">
        <v>123</v>
      </c>
      <c r="D5" s="32">
        <v>0.22</v>
      </c>
      <c r="E5" s="33">
        <v>12143</v>
      </c>
      <c r="F5" s="18">
        <v>965</v>
      </c>
      <c r="G5" s="19">
        <v>194</v>
      </c>
      <c r="H5" s="20">
        <v>4</v>
      </c>
      <c r="I5" s="39">
        <v>0.37383781786835785</v>
      </c>
      <c r="J5" s="26">
        <v>0.18142507990223727</v>
      </c>
      <c r="K5" s="27">
        <v>0.1778185151237397</v>
      </c>
      <c r="L5" s="28">
        <v>5.7971014492753624E-2</v>
      </c>
    </row>
    <row r="6" spans="1:12" x14ac:dyDescent="0.2">
      <c r="A6" t="s">
        <v>45</v>
      </c>
      <c r="B6" s="16" t="s">
        <v>81</v>
      </c>
      <c r="C6" s="16" t="s">
        <v>94</v>
      </c>
      <c r="D6" s="32">
        <v>0.2</v>
      </c>
      <c r="E6" s="33">
        <v>13578</v>
      </c>
      <c r="F6" s="18">
        <v>1182</v>
      </c>
      <c r="G6" s="19">
        <v>244</v>
      </c>
      <c r="H6" s="20">
        <v>5</v>
      </c>
      <c r="I6" s="39">
        <v>0.41801613201157567</v>
      </c>
      <c r="J6" s="26">
        <v>0.22222222222222221</v>
      </c>
      <c r="K6" s="27">
        <v>0.22364802933088909</v>
      </c>
      <c r="L6" s="28">
        <v>7.2463768115942032E-2</v>
      </c>
    </row>
    <row r="7" spans="1:12" x14ac:dyDescent="0.2">
      <c r="A7" t="s">
        <v>44</v>
      </c>
      <c r="B7" s="16" t="s">
        <v>81</v>
      </c>
      <c r="C7" s="16" t="s">
        <v>234</v>
      </c>
      <c r="D7" s="32">
        <v>0.2</v>
      </c>
      <c r="E7" s="33">
        <v>13579</v>
      </c>
      <c r="F7" s="18">
        <v>1183</v>
      </c>
      <c r="G7" s="19">
        <v>245</v>
      </c>
      <c r="H7" s="20">
        <v>6</v>
      </c>
      <c r="I7" s="39">
        <v>0.41804691829320856</v>
      </c>
      <c r="J7" s="26">
        <v>0.22241022748636963</v>
      </c>
      <c r="K7" s="27">
        <v>0.22456461961503207</v>
      </c>
      <c r="L7" s="28">
        <v>8.6956521739130432E-2</v>
      </c>
    </row>
    <row r="8" spans="1:12" x14ac:dyDescent="0.2">
      <c r="A8" t="s">
        <v>55</v>
      </c>
      <c r="B8" s="16" t="s">
        <v>108</v>
      </c>
      <c r="C8" s="16" t="s">
        <v>109</v>
      </c>
      <c r="D8" s="32">
        <v>0.2</v>
      </c>
      <c r="E8" s="33">
        <v>13876</v>
      </c>
      <c r="F8" s="18">
        <v>1230</v>
      </c>
      <c r="G8" s="19">
        <v>250</v>
      </c>
      <c r="H8" s="20">
        <v>7</v>
      </c>
      <c r="I8" s="39">
        <v>0.42719044393818112</v>
      </c>
      <c r="J8" s="26">
        <v>0.23124647490129724</v>
      </c>
      <c r="K8" s="27">
        <v>0.22914757103574701</v>
      </c>
      <c r="L8" s="28">
        <v>0.10144927536231885</v>
      </c>
    </row>
    <row r="9" spans="1:12" x14ac:dyDescent="0.2">
      <c r="A9" t="s">
        <v>43</v>
      </c>
      <c r="B9" s="16" t="s">
        <v>81</v>
      </c>
      <c r="C9" s="16" t="s">
        <v>235</v>
      </c>
      <c r="D9" s="32">
        <v>0.19</v>
      </c>
      <c r="E9" s="33">
        <v>14157</v>
      </c>
      <c r="F9" s="18">
        <v>1270</v>
      </c>
      <c r="G9" s="19">
        <v>259</v>
      </c>
      <c r="H9" s="20">
        <v>8</v>
      </c>
      <c r="I9" s="39">
        <v>0.4358413890770273</v>
      </c>
      <c r="J9" s="26">
        <v>0.23876668546719307</v>
      </c>
      <c r="K9" s="27">
        <v>0.2373968835930339</v>
      </c>
      <c r="L9" s="28">
        <v>0.11594202898550725</v>
      </c>
    </row>
    <row r="10" spans="1:12" x14ac:dyDescent="0.2">
      <c r="A10" t="s">
        <v>73</v>
      </c>
      <c r="B10" s="16" t="s">
        <v>88</v>
      </c>
      <c r="C10" s="16" t="s">
        <v>97</v>
      </c>
      <c r="D10" s="32">
        <v>0.19</v>
      </c>
      <c r="E10" s="33">
        <v>14638</v>
      </c>
      <c r="F10" s="18">
        <v>1354</v>
      </c>
      <c r="G10" s="19">
        <v>277</v>
      </c>
      <c r="H10" s="20">
        <v>9</v>
      </c>
      <c r="I10" s="39">
        <v>0.45064959054245429</v>
      </c>
      <c r="J10" s="26">
        <v>0.25455912765557437</v>
      </c>
      <c r="K10" s="27">
        <v>0.25389550870760769</v>
      </c>
      <c r="L10" s="28">
        <v>0.13043478260869565</v>
      </c>
    </row>
    <row r="11" spans="1:12" x14ac:dyDescent="0.2">
      <c r="A11" t="s">
        <v>40</v>
      </c>
      <c r="B11" s="16" t="s">
        <v>84</v>
      </c>
      <c r="C11" s="16" t="s">
        <v>85</v>
      </c>
      <c r="D11" s="32">
        <v>0.17</v>
      </c>
      <c r="E11" s="33">
        <v>16276</v>
      </c>
      <c r="F11" s="18">
        <v>1619</v>
      </c>
      <c r="G11" s="19">
        <v>323</v>
      </c>
      <c r="H11" s="20">
        <v>10</v>
      </c>
      <c r="I11" s="39">
        <v>0.50107751985715165</v>
      </c>
      <c r="J11" s="26">
        <v>0.30438052265463433</v>
      </c>
      <c r="K11" s="27">
        <v>0.29605866177818513</v>
      </c>
      <c r="L11" s="28">
        <v>0.14492753623188406</v>
      </c>
    </row>
    <row r="12" spans="1:12" x14ac:dyDescent="0.2">
      <c r="A12" t="s">
        <v>50</v>
      </c>
      <c r="B12" s="16" t="s">
        <v>79</v>
      </c>
      <c r="C12" s="16" t="s">
        <v>90</v>
      </c>
      <c r="D12" s="32">
        <v>0.16</v>
      </c>
      <c r="E12" s="33">
        <v>16796</v>
      </c>
      <c r="F12" s="18">
        <v>1705</v>
      </c>
      <c r="G12" s="19">
        <v>343</v>
      </c>
      <c r="H12" s="20">
        <v>11</v>
      </c>
      <c r="I12" s="39">
        <v>0.51708638630626191</v>
      </c>
      <c r="J12" s="26">
        <v>0.32054897537131039</v>
      </c>
      <c r="K12" s="27">
        <v>0.31439046746104493</v>
      </c>
      <c r="L12" s="28">
        <v>0.15942028985507245</v>
      </c>
    </row>
    <row r="13" spans="1:12" x14ac:dyDescent="0.2">
      <c r="A13" t="s">
        <v>69</v>
      </c>
      <c r="B13" s="16" t="s">
        <v>110</v>
      </c>
      <c r="C13" s="16" t="s">
        <v>115</v>
      </c>
      <c r="D13" s="32">
        <v>0.16</v>
      </c>
      <c r="E13" s="33">
        <v>17392</v>
      </c>
      <c r="F13" s="18">
        <v>1805</v>
      </c>
      <c r="G13" s="19">
        <v>357</v>
      </c>
      <c r="H13" s="20">
        <v>12</v>
      </c>
      <c r="I13" s="39">
        <v>0.53543501015947292</v>
      </c>
      <c r="J13" s="26">
        <v>0.33934950178605</v>
      </c>
      <c r="K13" s="27">
        <v>0.32722273143904673</v>
      </c>
      <c r="L13" s="28">
        <v>0.17391304347826086</v>
      </c>
    </row>
    <row r="14" spans="1:12" x14ac:dyDescent="0.2">
      <c r="A14" t="s">
        <v>15</v>
      </c>
      <c r="B14" s="16" t="s">
        <v>105</v>
      </c>
      <c r="C14" s="16" t="s">
        <v>106</v>
      </c>
      <c r="D14" s="32">
        <v>0.15</v>
      </c>
      <c r="E14" s="33">
        <v>17843</v>
      </c>
      <c r="F14" s="18">
        <v>1875</v>
      </c>
      <c r="G14" s="19">
        <v>370</v>
      </c>
      <c r="H14" s="20">
        <v>13</v>
      </c>
      <c r="I14" s="39">
        <v>0.54931962317591276</v>
      </c>
      <c r="J14" s="26">
        <v>0.35250987027636776</v>
      </c>
      <c r="K14" s="27">
        <v>0.33913840513290561</v>
      </c>
      <c r="L14" s="28">
        <v>0.18840579710144928</v>
      </c>
    </row>
    <row r="15" spans="1:12" x14ac:dyDescent="0.2">
      <c r="A15" t="s">
        <v>38</v>
      </c>
      <c r="B15" s="16" t="s">
        <v>82</v>
      </c>
      <c r="C15" s="16" t="s">
        <v>83</v>
      </c>
      <c r="D15" s="32">
        <v>0.15</v>
      </c>
      <c r="E15" s="33">
        <v>18538</v>
      </c>
      <c r="F15" s="18">
        <v>1990</v>
      </c>
      <c r="G15" s="19">
        <v>393</v>
      </c>
      <c r="H15" s="20">
        <v>14</v>
      </c>
      <c r="I15" s="39">
        <v>0.57071608891078141</v>
      </c>
      <c r="J15" s="26">
        <v>0.37413047565331831</v>
      </c>
      <c r="K15" s="27">
        <v>0.3602199816681943</v>
      </c>
      <c r="L15" s="28">
        <v>0.20289855072463769</v>
      </c>
    </row>
    <row r="16" spans="1:12" x14ac:dyDescent="0.2">
      <c r="A16" t="s">
        <v>46</v>
      </c>
      <c r="B16" s="16" t="s">
        <v>81</v>
      </c>
      <c r="C16" s="16" t="s">
        <v>86</v>
      </c>
      <c r="D16" s="32">
        <v>0.14000000000000001</v>
      </c>
      <c r="E16" s="33">
        <v>18731</v>
      </c>
      <c r="F16" s="18">
        <v>2025</v>
      </c>
      <c r="G16" s="19">
        <v>399</v>
      </c>
      <c r="H16" s="20">
        <v>15</v>
      </c>
      <c r="I16" s="39">
        <v>0.57665784126593189</v>
      </c>
      <c r="J16" s="26">
        <v>0.38071065989847713</v>
      </c>
      <c r="K16" s="27">
        <v>0.36571952337305225</v>
      </c>
      <c r="L16" s="28">
        <v>0.21739130434782608</v>
      </c>
    </row>
    <row r="17" spans="1:12" x14ac:dyDescent="0.2">
      <c r="A17" t="s">
        <v>25</v>
      </c>
      <c r="B17" s="16" t="s">
        <v>95</v>
      </c>
      <c r="C17" s="16" t="s">
        <v>96</v>
      </c>
      <c r="D17" s="32">
        <v>0.14000000000000001</v>
      </c>
      <c r="E17" s="33">
        <v>18755</v>
      </c>
      <c r="F17" s="18">
        <v>2029</v>
      </c>
      <c r="G17" s="19">
        <v>400</v>
      </c>
      <c r="H17" s="20">
        <v>16</v>
      </c>
      <c r="I17" s="39">
        <v>0.57739671202512166</v>
      </c>
      <c r="J17" s="26">
        <v>0.38146268095506675</v>
      </c>
      <c r="K17" s="27">
        <v>0.36663611365719523</v>
      </c>
      <c r="L17" s="28">
        <v>0.2318840579710145</v>
      </c>
    </row>
    <row r="18" spans="1:12" x14ac:dyDescent="0.2">
      <c r="A18" t="s">
        <v>11</v>
      </c>
      <c r="B18" s="16" t="s">
        <v>116</v>
      </c>
      <c r="C18" s="16" t="s">
        <v>117</v>
      </c>
      <c r="D18" s="32">
        <v>0.14000000000000001</v>
      </c>
      <c r="E18" s="33">
        <v>18908</v>
      </c>
      <c r="F18" s="18">
        <v>2058</v>
      </c>
      <c r="G18" s="19">
        <v>407</v>
      </c>
      <c r="H18" s="20">
        <v>17</v>
      </c>
      <c r="I18" s="39">
        <v>0.58210701311495594</v>
      </c>
      <c r="J18" s="26">
        <v>0.38691483361534124</v>
      </c>
      <c r="K18" s="27">
        <v>0.37305224564619616</v>
      </c>
      <c r="L18" s="28">
        <v>0.24637681159420291</v>
      </c>
    </row>
    <row r="19" spans="1:12" x14ac:dyDescent="0.2">
      <c r="A19" t="s">
        <v>63</v>
      </c>
      <c r="B19" s="16" t="s">
        <v>120</v>
      </c>
      <c r="C19" s="16" t="s">
        <v>130</v>
      </c>
      <c r="D19" s="32">
        <v>0.14000000000000001</v>
      </c>
      <c r="E19" s="33">
        <v>18996</v>
      </c>
      <c r="F19" s="18">
        <v>2076</v>
      </c>
      <c r="G19" s="19">
        <v>412</v>
      </c>
      <c r="H19" s="20">
        <v>18</v>
      </c>
      <c r="I19" s="39">
        <v>0.58481620589865158</v>
      </c>
      <c r="J19" s="26">
        <v>0.39029892836999436</v>
      </c>
      <c r="K19" s="27">
        <v>0.37763519706691107</v>
      </c>
      <c r="L19" s="28">
        <v>0.2608695652173913</v>
      </c>
    </row>
    <row r="20" spans="1:12" x14ac:dyDescent="0.2">
      <c r="A20" t="s">
        <v>52</v>
      </c>
      <c r="B20" s="16" t="s">
        <v>112</v>
      </c>
      <c r="C20" s="16" t="s">
        <v>127</v>
      </c>
      <c r="D20" s="32">
        <v>0.14000000000000001</v>
      </c>
      <c r="E20" s="33">
        <v>19646</v>
      </c>
      <c r="F20" s="18">
        <v>2199</v>
      </c>
      <c r="G20" s="19">
        <v>441</v>
      </c>
      <c r="H20" s="20">
        <v>19</v>
      </c>
      <c r="I20" s="39">
        <v>0.60482728896003946</v>
      </c>
      <c r="J20" s="26">
        <v>0.41342357586012407</v>
      </c>
      <c r="K20" s="27">
        <v>0.40421631530705776</v>
      </c>
      <c r="L20" s="28">
        <v>0.27536231884057971</v>
      </c>
    </row>
    <row r="21" spans="1:12" x14ac:dyDescent="0.2">
      <c r="A21" t="s">
        <v>59</v>
      </c>
      <c r="B21" s="16" t="s">
        <v>101</v>
      </c>
      <c r="C21" s="16" t="s">
        <v>102</v>
      </c>
      <c r="D21" s="32">
        <v>0.14000000000000001</v>
      </c>
      <c r="E21" s="33">
        <v>19678</v>
      </c>
      <c r="F21" s="18">
        <v>2206</v>
      </c>
      <c r="G21" s="19">
        <v>443</v>
      </c>
      <c r="H21" s="20">
        <v>20</v>
      </c>
      <c r="I21" s="39">
        <v>0.60581244997229233</v>
      </c>
      <c r="J21" s="26">
        <v>0.41473961270915588</v>
      </c>
      <c r="K21" s="27">
        <v>0.40604949587534372</v>
      </c>
      <c r="L21" s="28">
        <v>0.28985507246376813</v>
      </c>
    </row>
    <row r="22" spans="1:12" x14ac:dyDescent="0.2">
      <c r="A22" t="s">
        <v>29</v>
      </c>
      <c r="B22" s="16" t="s">
        <v>136</v>
      </c>
      <c r="C22" s="16" t="s">
        <v>143</v>
      </c>
      <c r="D22" s="32">
        <v>0.13</v>
      </c>
      <c r="E22" s="33">
        <v>20037</v>
      </c>
      <c r="F22" s="18">
        <v>2282</v>
      </c>
      <c r="G22" s="19">
        <v>454</v>
      </c>
      <c r="H22" s="20">
        <v>21</v>
      </c>
      <c r="I22" s="39">
        <v>0.61686472507850498</v>
      </c>
      <c r="J22" s="26">
        <v>0.42902801278435798</v>
      </c>
      <c r="K22" s="27">
        <v>0.41613198900091658</v>
      </c>
      <c r="L22" s="28">
        <v>0.30434782608695654</v>
      </c>
    </row>
    <row r="23" spans="1:12" x14ac:dyDescent="0.2">
      <c r="A23" t="s">
        <v>9</v>
      </c>
      <c r="B23" s="16" t="s">
        <v>116</v>
      </c>
      <c r="C23" s="16" t="s">
        <v>124</v>
      </c>
      <c r="D23" s="32">
        <v>0.13</v>
      </c>
      <c r="E23" s="33">
        <v>20047</v>
      </c>
      <c r="F23" s="18">
        <v>2287</v>
      </c>
      <c r="G23" s="19">
        <v>456</v>
      </c>
      <c r="H23" s="20">
        <v>22</v>
      </c>
      <c r="I23" s="39">
        <v>0.61717258789483409</v>
      </c>
      <c r="J23" s="26">
        <v>0.42996803910509496</v>
      </c>
      <c r="K23" s="27">
        <v>0.41796516956920254</v>
      </c>
      <c r="L23" s="28">
        <v>0.3188405797101449</v>
      </c>
    </row>
    <row r="24" spans="1:12" x14ac:dyDescent="0.2">
      <c r="A24" t="s">
        <v>42</v>
      </c>
      <c r="B24" s="16" t="s">
        <v>84</v>
      </c>
      <c r="C24" s="16" t="s">
        <v>104</v>
      </c>
      <c r="D24" s="32">
        <v>0.13</v>
      </c>
      <c r="E24" s="33">
        <v>20370</v>
      </c>
      <c r="F24" s="18">
        <v>2340</v>
      </c>
      <c r="G24" s="19">
        <v>467</v>
      </c>
      <c r="H24" s="20">
        <v>23</v>
      </c>
      <c r="I24" s="39">
        <v>0.6271165568622622</v>
      </c>
      <c r="J24" s="26">
        <v>0.43993231810490696</v>
      </c>
      <c r="K24" s="27">
        <v>0.42804766269477545</v>
      </c>
      <c r="L24" s="28">
        <v>0.33333333333333331</v>
      </c>
    </row>
    <row r="25" spans="1:12" x14ac:dyDescent="0.2">
      <c r="A25" t="s">
        <v>21</v>
      </c>
      <c r="B25" s="16" t="s">
        <v>122</v>
      </c>
      <c r="C25" s="16" t="s">
        <v>142</v>
      </c>
      <c r="D25" s="32">
        <v>0.13</v>
      </c>
      <c r="E25" s="33">
        <v>20514</v>
      </c>
      <c r="F25" s="18">
        <v>2371</v>
      </c>
      <c r="G25" s="19">
        <v>472</v>
      </c>
      <c r="H25" s="20">
        <v>24</v>
      </c>
      <c r="I25" s="39">
        <v>0.63154978141740037</v>
      </c>
      <c r="J25" s="26">
        <v>0.44576048129347623</v>
      </c>
      <c r="K25" s="27">
        <v>0.43263061411549036</v>
      </c>
      <c r="L25" s="28">
        <v>0.34782608695652173</v>
      </c>
    </row>
    <row r="26" spans="1:12" x14ac:dyDescent="0.2">
      <c r="A26" t="s">
        <v>37</v>
      </c>
      <c r="B26" s="16" t="s">
        <v>82</v>
      </c>
      <c r="C26" s="16" t="s">
        <v>128</v>
      </c>
      <c r="D26" s="32">
        <v>0.13</v>
      </c>
      <c r="E26" s="33">
        <v>20700</v>
      </c>
      <c r="F26" s="18">
        <v>2389</v>
      </c>
      <c r="G26" s="19">
        <v>476</v>
      </c>
      <c r="H26" s="20">
        <v>25</v>
      </c>
      <c r="I26" s="39">
        <v>0.63727602980112064</v>
      </c>
      <c r="J26" s="26">
        <v>0.44914457604812935</v>
      </c>
      <c r="K26" s="27">
        <v>0.43629697525206235</v>
      </c>
      <c r="L26" s="28">
        <v>0.36231884057971014</v>
      </c>
    </row>
    <row r="27" spans="1:12" x14ac:dyDescent="0.2">
      <c r="A27" t="s">
        <v>58</v>
      </c>
      <c r="B27" s="16" t="s">
        <v>108</v>
      </c>
      <c r="C27" s="16" t="s">
        <v>158</v>
      </c>
      <c r="D27" s="32">
        <v>0.12</v>
      </c>
      <c r="E27" s="33">
        <v>21419</v>
      </c>
      <c r="F27" s="18">
        <v>2525</v>
      </c>
      <c r="G27" s="19">
        <v>494</v>
      </c>
      <c r="H27" s="20">
        <v>26</v>
      </c>
      <c r="I27" s="39">
        <v>0.65941136629517882</v>
      </c>
      <c r="J27" s="26">
        <v>0.47471329197217521</v>
      </c>
      <c r="K27" s="27">
        <v>0.45279560036663613</v>
      </c>
      <c r="L27" s="28">
        <v>0.37681159420289856</v>
      </c>
    </row>
    <row r="28" spans="1:12" x14ac:dyDescent="0.2">
      <c r="A28" t="s">
        <v>20</v>
      </c>
      <c r="B28" s="16" t="s">
        <v>122</v>
      </c>
      <c r="C28" s="16" t="s">
        <v>131</v>
      </c>
      <c r="D28" s="32">
        <v>0.11</v>
      </c>
      <c r="E28" s="33">
        <v>22576</v>
      </c>
      <c r="F28" s="18">
        <v>2743</v>
      </c>
      <c r="G28" s="19">
        <v>536</v>
      </c>
      <c r="H28" s="20">
        <v>27</v>
      </c>
      <c r="I28" s="39">
        <v>0.69503109414444919</v>
      </c>
      <c r="J28" s="26">
        <v>0.51569843955630756</v>
      </c>
      <c r="K28" s="27">
        <v>0.49129239230064159</v>
      </c>
      <c r="L28" s="28">
        <v>0.39130434782608697</v>
      </c>
    </row>
    <row r="29" spans="1:12" x14ac:dyDescent="0.2">
      <c r="A29" t="s">
        <v>12</v>
      </c>
      <c r="B29" s="16" t="s">
        <v>93</v>
      </c>
      <c r="C29" s="16" t="s">
        <v>93</v>
      </c>
      <c r="D29" s="32">
        <v>0.11</v>
      </c>
      <c r="E29" s="33">
        <v>23498</v>
      </c>
      <c r="F29" s="18">
        <v>2913</v>
      </c>
      <c r="G29" s="19">
        <v>573</v>
      </c>
      <c r="H29" s="20">
        <v>28</v>
      </c>
      <c r="I29" s="39">
        <v>0.72341604580998708</v>
      </c>
      <c r="J29" s="26">
        <v>0.54765933446136494</v>
      </c>
      <c r="K29" s="27">
        <v>0.52520623281393219</v>
      </c>
      <c r="L29" s="28">
        <v>0.40579710144927539</v>
      </c>
    </row>
    <row r="30" spans="1:12" x14ac:dyDescent="0.2">
      <c r="A30" t="s">
        <v>35</v>
      </c>
      <c r="B30" s="16" t="s">
        <v>82</v>
      </c>
      <c r="C30" s="16" t="s">
        <v>151</v>
      </c>
      <c r="D30" s="32">
        <v>0.11</v>
      </c>
      <c r="E30" s="33">
        <v>23548</v>
      </c>
      <c r="F30" s="18">
        <v>2918</v>
      </c>
      <c r="G30" s="19">
        <v>575</v>
      </c>
      <c r="H30" s="20">
        <v>29</v>
      </c>
      <c r="I30" s="39">
        <v>0.72495535989163229</v>
      </c>
      <c r="J30" s="26">
        <v>0.54859936078210192</v>
      </c>
      <c r="K30" s="27">
        <v>0.52703941338221816</v>
      </c>
      <c r="L30" s="28">
        <v>0.42028985507246375</v>
      </c>
    </row>
    <row r="31" spans="1:12" x14ac:dyDescent="0.2">
      <c r="A31" t="s">
        <v>17</v>
      </c>
      <c r="B31" s="16" t="s">
        <v>139</v>
      </c>
      <c r="C31" s="16" t="s">
        <v>140</v>
      </c>
      <c r="D31" s="32">
        <v>0.11</v>
      </c>
      <c r="E31" s="33">
        <v>23824</v>
      </c>
      <c r="F31" s="18">
        <v>2976</v>
      </c>
      <c r="G31" s="19">
        <v>578</v>
      </c>
      <c r="H31" s="20">
        <v>30</v>
      </c>
      <c r="I31" s="39">
        <v>0.73345237362231386</v>
      </c>
      <c r="J31" s="26">
        <v>0.5595036661026509</v>
      </c>
      <c r="K31" s="27">
        <v>0.52978918423464716</v>
      </c>
      <c r="L31" s="28">
        <v>0.43478260869565216</v>
      </c>
    </row>
    <row r="32" spans="1:12" x14ac:dyDescent="0.2">
      <c r="A32" t="s">
        <v>27</v>
      </c>
      <c r="B32" s="16" t="s">
        <v>95</v>
      </c>
      <c r="C32" s="16" t="s">
        <v>146</v>
      </c>
      <c r="D32" s="32">
        <v>0.1</v>
      </c>
      <c r="E32" s="33">
        <v>24046</v>
      </c>
      <c r="F32" s="18">
        <v>3020</v>
      </c>
      <c r="G32" s="19">
        <v>587</v>
      </c>
      <c r="H32" s="20">
        <v>31</v>
      </c>
      <c r="I32" s="39">
        <v>0.74028692814481867</v>
      </c>
      <c r="J32" s="26">
        <v>0.56777589772513626</v>
      </c>
      <c r="K32" s="27">
        <v>0.53803849679193405</v>
      </c>
      <c r="L32" s="28">
        <v>0.44927536231884058</v>
      </c>
    </row>
    <row r="33" spans="1:12" x14ac:dyDescent="0.2">
      <c r="A33" t="s">
        <v>53</v>
      </c>
      <c r="B33" s="16" t="s">
        <v>112</v>
      </c>
      <c r="C33" s="16" t="s">
        <v>113</v>
      </c>
      <c r="D33" s="32">
        <v>0.1</v>
      </c>
      <c r="E33" s="33">
        <v>24239</v>
      </c>
      <c r="F33" s="18">
        <v>3065</v>
      </c>
      <c r="G33" s="19">
        <v>596</v>
      </c>
      <c r="H33" s="20">
        <v>32</v>
      </c>
      <c r="I33" s="39">
        <v>0.74622868049996927</v>
      </c>
      <c r="J33" s="26">
        <v>0.57623613461176915</v>
      </c>
      <c r="K33" s="27">
        <v>0.54628780934922094</v>
      </c>
      <c r="L33" s="28">
        <v>0.46376811594202899</v>
      </c>
    </row>
    <row r="34" spans="1:12" x14ac:dyDescent="0.2">
      <c r="A34" t="s">
        <v>41</v>
      </c>
      <c r="B34" s="16" t="s">
        <v>84</v>
      </c>
      <c r="C34" s="16" t="s">
        <v>107</v>
      </c>
      <c r="D34" s="32">
        <v>0.1</v>
      </c>
      <c r="E34" s="33">
        <v>24572</v>
      </c>
      <c r="F34" s="18">
        <v>3138</v>
      </c>
      <c r="G34" s="19">
        <v>614</v>
      </c>
      <c r="H34" s="20">
        <v>33</v>
      </c>
      <c r="I34" s="39">
        <v>0.75648051228372637</v>
      </c>
      <c r="J34" s="26">
        <v>0.58996051889452905</v>
      </c>
      <c r="K34" s="27">
        <v>0.56278643446379473</v>
      </c>
      <c r="L34" s="28">
        <v>0.47826086956521741</v>
      </c>
    </row>
    <row r="35" spans="1:12" x14ac:dyDescent="0.2">
      <c r="A35" t="s">
        <v>33</v>
      </c>
      <c r="B35" s="16" t="s">
        <v>118</v>
      </c>
      <c r="C35" s="16" t="s">
        <v>119</v>
      </c>
      <c r="D35" s="32">
        <v>0.1</v>
      </c>
      <c r="E35" s="33">
        <v>24842</v>
      </c>
      <c r="F35" s="18">
        <v>3186</v>
      </c>
      <c r="G35" s="19">
        <v>624</v>
      </c>
      <c r="H35" s="20">
        <v>34</v>
      </c>
      <c r="I35" s="39">
        <v>0.76479280832461061</v>
      </c>
      <c r="J35" s="26">
        <v>0.59898477157360408</v>
      </c>
      <c r="K35" s="27">
        <v>0.57195233730522455</v>
      </c>
      <c r="L35" s="28">
        <v>0.49275362318840582</v>
      </c>
    </row>
    <row r="36" spans="1:12" x14ac:dyDescent="0.2">
      <c r="A36" t="s">
        <v>70</v>
      </c>
      <c r="B36" s="16" t="s">
        <v>125</v>
      </c>
      <c r="C36" s="16" t="s">
        <v>125</v>
      </c>
      <c r="D36" s="32">
        <v>0.1</v>
      </c>
      <c r="E36" s="33">
        <v>25273</v>
      </c>
      <c r="F36" s="18">
        <v>3271</v>
      </c>
      <c r="G36" s="19">
        <v>644</v>
      </c>
      <c r="H36" s="20">
        <v>35</v>
      </c>
      <c r="I36" s="39">
        <v>0.77806169570839234</v>
      </c>
      <c r="J36" s="26">
        <v>0.61496521902613277</v>
      </c>
      <c r="K36" s="27">
        <v>0.59028414298808429</v>
      </c>
      <c r="L36" s="28">
        <v>0.50724637681159424</v>
      </c>
    </row>
    <row r="37" spans="1:12" x14ac:dyDescent="0.2">
      <c r="A37" t="s">
        <v>76</v>
      </c>
      <c r="B37" s="16" t="s">
        <v>99</v>
      </c>
      <c r="C37" s="16" t="s">
        <v>100</v>
      </c>
      <c r="D37" s="32">
        <v>0.09</v>
      </c>
      <c r="E37" s="33">
        <v>25812</v>
      </c>
      <c r="F37" s="18">
        <v>3378</v>
      </c>
      <c r="G37" s="19">
        <v>667</v>
      </c>
      <c r="H37" s="20">
        <v>36</v>
      </c>
      <c r="I37" s="39">
        <v>0.79465550150852782</v>
      </c>
      <c r="J37" s="26">
        <v>0.63508178228990408</v>
      </c>
      <c r="K37" s="27">
        <v>0.61136571952337304</v>
      </c>
      <c r="L37" s="28">
        <v>0.52173913043478259</v>
      </c>
    </row>
    <row r="38" spans="1:12" x14ac:dyDescent="0.2">
      <c r="A38" t="s">
        <v>54</v>
      </c>
      <c r="B38" s="16" t="s">
        <v>112</v>
      </c>
      <c r="C38" s="16" t="s">
        <v>126</v>
      </c>
      <c r="D38" s="32">
        <v>0.09</v>
      </c>
      <c r="E38" s="33">
        <v>26105</v>
      </c>
      <c r="F38" s="18">
        <v>3448</v>
      </c>
      <c r="G38" s="19">
        <v>677</v>
      </c>
      <c r="H38" s="20">
        <v>37</v>
      </c>
      <c r="I38" s="39">
        <v>0.80367588202696882</v>
      </c>
      <c r="J38" s="26">
        <v>0.64824215078022185</v>
      </c>
      <c r="K38" s="27">
        <v>0.62053162236480297</v>
      </c>
      <c r="L38" s="28">
        <v>0.53623188405797106</v>
      </c>
    </row>
    <row r="39" spans="1:12" x14ac:dyDescent="0.2">
      <c r="A39" t="s">
        <v>61</v>
      </c>
      <c r="B39" s="16" t="s">
        <v>101</v>
      </c>
      <c r="C39" s="16" t="s">
        <v>153</v>
      </c>
      <c r="D39" s="32">
        <v>0.09</v>
      </c>
      <c r="E39" s="33">
        <v>26812</v>
      </c>
      <c r="F39" s="18">
        <v>3603</v>
      </c>
      <c r="G39" s="19">
        <v>705</v>
      </c>
      <c r="H39" s="20">
        <v>38</v>
      </c>
      <c r="I39" s="39">
        <v>0.82544178314143213</v>
      </c>
      <c r="J39" s="26">
        <v>0.67738296672306819</v>
      </c>
      <c r="K39" s="27">
        <v>0.64619615032080657</v>
      </c>
      <c r="L39" s="28">
        <v>0.55072463768115942</v>
      </c>
    </row>
    <row r="40" spans="1:12" x14ac:dyDescent="0.2">
      <c r="A40" t="s">
        <v>60</v>
      </c>
      <c r="B40" s="16" t="s">
        <v>101</v>
      </c>
      <c r="C40" s="16" t="s">
        <v>154</v>
      </c>
      <c r="D40" s="32">
        <v>0.09</v>
      </c>
      <c r="E40" s="33">
        <v>26865</v>
      </c>
      <c r="F40" s="18">
        <v>3613</v>
      </c>
      <c r="G40" s="19">
        <v>707</v>
      </c>
      <c r="H40" s="20">
        <v>39</v>
      </c>
      <c r="I40" s="39">
        <v>0.82707345606797611</v>
      </c>
      <c r="J40" s="26">
        <v>0.67926301936454225</v>
      </c>
      <c r="K40" s="27">
        <v>0.64802933088909254</v>
      </c>
      <c r="L40" s="28">
        <v>0.56521739130434778</v>
      </c>
    </row>
    <row r="41" spans="1:12" x14ac:dyDescent="0.2">
      <c r="A41" t="s">
        <v>68</v>
      </c>
      <c r="B41" s="16" t="s">
        <v>110</v>
      </c>
      <c r="C41" s="16" t="s">
        <v>111</v>
      </c>
      <c r="D41" s="32">
        <v>0.08</v>
      </c>
      <c r="E41" s="33">
        <v>27391</v>
      </c>
      <c r="F41" s="18">
        <v>3734</v>
      </c>
      <c r="G41" s="19">
        <v>738</v>
      </c>
      <c r="H41" s="20">
        <v>40</v>
      </c>
      <c r="I41" s="39">
        <v>0.84326704020688381</v>
      </c>
      <c r="J41" s="26">
        <v>0.70201165632637719</v>
      </c>
      <c r="K41" s="27">
        <v>0.67644362969752525</v>
      </c>
      <c r="L41" s="28">
        <v>0.57971014492753625</v>
      </c>
    </row>
    <row r="42" spans="1:12" x14ac:dyDescent="0.2">
      <c r="A42" t="s">
        <v>72</v>
      </c>
      <c r="B42" s="16" t="s">
        <v>88</v>
      </c>
      <c r="C42" s="16" t="s">
        <v>89</v>
      </c>
      <c r="D42" s="32">
        <v>0.08</v>
      </c>
      <c r="E42" s="33">
        <v>27435</v>
      </c>
      <c r="F42" s="18">
        <v>3746</v>
      </c>
      <c r="G42" s="19">
        <v>743</v>
      </c>
      <c r="H42" s="20">
        <v>41</v>
      </c>
      <c r="I42" s="39">
        <v>0.84462163659873157</v>
      </c>
      <c r="J42" s="26">
        <v>0.70426771949614586</v>
      </c>
      <c r="K42" s="27">
        <v>0.6810265811182401</v>
      </c>
      <c r="L42" s="28">
        <v>0.59420289855072461</v>
      </c>
    </row>
    <row r="43" spans="1:12" x14ac:dyDescent="0.2">
      <c r="A43" t="s">
        <v>66</v>
      </c>
      <c r="B43" s="16" t="s">
        <v>110</v>
      </c>
      <c r="C43" s="16" t="s">
        <v>161</v>
      </c>
      <c r="D43" s="32">
        <v>0.08</v>
      </c>
      <c r="E43" s="33">
        <v>28128</v>
      </c>
      <c r="F43" s="18">
        <v>3896</v>
      </c>
      <c r="G43" s="19">
        <v>776</v>
      </c>
      <c r="H43" s="20">
        <v>42</v>
      </c>
      <c r="I43" s="39">
        <v>0.86595652977033433</v>
      </c>
      <c r="J43" s="26">
        <v>0.73246850911825534</v>
      </c>
      <c r="K43" s="27">
        <v>0.71127406049495878</v>
      </c>
      <c r="L43" s="28">
        <v>0.60869565217391308</v>
      </c>
    </row>
    <row r="44" spans="1:12" x14ac:dyDescent="0.2">
      <c r="A44" t="s">
        <v>24</v>
      </c>
      <c r="B44" s="16" t="s">
        <v>98</v>
      </c>
      <c r="C44" s="16" t="s">
        <v>98</v>
      </c>
      <c r="D44" s="32">
        <v>7.0000000000000007E-2</v>
      </c>
      <c r="E44" s="33">
        <v>28284</v>
      </c>
      <c r="F44" s="18">
        <v>3937</v>
      </c>
      <c r="G44" s="19">
        <v>786</v>
      </c>
      <c r="H44" s="20">
        <v>43</v>
      </c>
      <c r="I44" s="39">
        <v>0.87075918970506738</v>
      </c>
      <c r="J44" s="26">
        <v>0.74017672494829856</v>
      </c>
      <c r="K44" s="27">
        <v>0.7204399633363886</v>
      </c>
      <c r="L44" s="28">
        <v>0.62318840579710144</v>
      </c>
    </row>
    <row r="45" spans="1:12" x14ac:dyDescent="0.2">
      <c r="A45" t="s">
        <v>74</v>
      </c>
      <c r="B45" s="16" t="s">
        <v>99</v>
      </c>
      <c r="C45" s="16" t="s">
        <v>114</v>
      </c>
      <c r="D45" s="32">
        <v>7.0000000000000007E-2</v>
      </c>
      <c r="E45" s="33">
        <v>28356</v>
      </c>
      <c r="F45" s="18">
        <v>3955</v>
      </c>
      <c r="G45" s="19">
        <v>793</v>
      </c>
      <c r="H45" s="20">
        <v>44</v>
      </c>
      <c r="I45" s="39">
        <v>0.87297580198263658</v>
      </c>
      <c r="J45" s="26">
        <v>0.74356081970295174</v>
      </c>
      <c r="K45" s="27">
        <v>0.72685609532538953</v>
      </c>
      <c r="L45" s="28">
        <v>0.6376811594202898</v>
      </c>
    </row>
    <row r="46" spans="1:12" x14ac:dyDescent="0.2">
      <c r="A46" t="s">
        <v>34</v>
      </c>
      <c r="B46" s="16" t="s">
        <v>118</v>
      </c>
      <c r="C46" s="16" t="s">
        <v>133</v>
      </c>
      <c r="D46" s="32">
        <v>7.0000000000000007E-2</v>
      </c>
      <c r="E46" s="33">
        <v>28489</v>
      </c>
      <c r="F46" s="18">
        <v>3982</v>
      </c>
      <c r="G46" s="19">
        <v>799</v>
      </c>
      <c r="H46" s="20">
        <v>45</v>
      </c>
      <c r="I46" s="39">
        <v>0.87707037743981286</v>
      </c>
      <c r="J46" s="26">
        <v>0.74863696183493134</v>
      </c>
      <c r="K46" s="27">
        <v>0.73235563703024753</v>
      </c>
      <c r="L46" s="28">
        <v>0.65217391304347827</v>
      </c>
    </row>
    <row r="47" spans="1:12" x14ac:dyDescent="0.2">
      <c r="A47" t="s">
        <v>23</v>
      </c>
      <c r="B47" s="16" t="s">
        <v>92</v>
      </c>
      <c r="C47" s="16" t="s">
        <v>92</v>
      </c>
      <c r="D47" s="32">
        <v>7.0000000000000007E-2</v>
      </c>
      <c r="E47" s="33">
        <v>28496</v>
      </c>
      <c r="F47" s="18">
        <v>3984</v>
      </c>
      <c r="G47" s="19">
        <v>800</v>
      </c>
      <c r="H47" s="20">
        <v>46</v>
      </c>
      <c r="I47" s="39">
        <v>0.8772858814112432</v>
      </c>
      <c r="J47" s="26">
        <v>0.74901297236322617</v>
      </c>
      <c r="K47" s="27">
        <v>0.73327222731439046</v>
      </c>
      <c r="L47" s="28">
        <v>0.66666666666666663</v>
      </c>
    </row>
    <row r="48" spans="1:12" x14ac:dyDescent="0.2">
      <c r="A48" t="s">
        <v>71</v>
      </c>
      <c r="B48" s="16" t="s">
        <v>132</v>
      </c>
      <c r="C48" s="16" t="s">
        <v>132</v>
      </c>
      <c r="D48" s="32">
        <v>7.0000000000000007E-2</v>
      </c>
      <c r="E48" s="33">
        <v>28752</v>
      </c>
      <c r="F48" s="18">
        <v>4056</v>
      </c>
      <c r="G48" s="19">
        <v>817</v>
      </c>
      <c r="H48" s="20">
        <v>47</v>
      </c>
      <c r="I48" s="39">
        <v>0.88516716950926666</v>
      </c>
      <c r="J48" s="26">
        <v>0.76254935138183866</v>
      </c>
      <c r="K48" s="27">
        <v>0.74885426214482131</v>
      </c>
      <c r="L48" s="28">
        <v>0.6811594202898551</v>
      </c>
    </row>
    <row r="49" spans="1:12" x14ac:dyDescent="0.2">
      <c r="A49" t="s">
        <v>8</v>
      </c>
      <c r="B49" s="16" t="s">
        <v>116</v>
      </c>
      <c r="C49" s="16" t="s">
        <v>163</v>
      </c>
      <c r="D49" s="32">
        <v>7.0000000000000007E-2</v>
      </c>
      <c r="E49" s="33">
        <v>28753</v>
      </c>
      <c r="F49" s="18">
        <v>4057</v>
      </c>
      <c r="G49" s="19">
        <v>818</v>
      </c>
      <c r="H49" s="20">
        <v>48</v>
      </c>
      <c r="I49" s="39">
        <v>0.88519795579089955</v>
      </c>
      <c r="J49" s="26">
        <v>0.76273735664598608</v>
      </c>
      <c r="K49" s="27">
        <v>0.74977085242896424</v>
      </c>
      <c r="L49" s="28">
        <v>0.69565217391304346</v>
      </c>
    </row>
    <row r="50" spans="1:12" x14ac:dyDescent="0.2">
      <c r="A50" t="s">
        <v>62</v>
      </c>
      <c r="B50" s="16" t="s">
        <v>129</v>
      </c>
      <c r="C50" s="16" t="s">
        <v>129</v>
      </c>
      <c r="D50" s="32">
        <v>7.0000000000000007E-2</v>
      </c>
      <c r="E50" s="33">
        <v>28832</v>
      </c>
      <c r="F50" s="18">
        <v>4080</v>
      </c>
      <c r="G50" s="19">
        <v>822</v>
      </c>
      <c r="H50" s="20">
        <v>49</v>
      </c>
      <c r="I50" s="39">
        <v>0.88763007203989908</v>
      </c>
      <c r="J50" s="26">
        <v>0.76706147772137623</v>
      </c>
      <c r="K50" s="27">
        <v>0.75343721356553617</v>
      </c>
      <c r="L50" s="28">
        <v>0.71014492753623193</v>
      </c>
    </row>
    <row r="51" spans="1:12" x14ac:dyDescent="0.2">
      <c r="A51" t="s">
        <v>31</v>
      </c>
      <c r="B51" s="16" t="s">
        <v>134</v>
      </c>
      <c r="C51" s="16" t="s">
        <v>135</v>
      </c>
      <c r="D51" s="32">
        <v>7.0000000000000007E-2</v>
      </c>
      <c r="E51" s="33">
        <v>29109</v>
      </c>
      <c r="F51" s="18">
        <v>4147</v>
      </c>
      <c r="G51" s="19">
        <v>835</v>
      </c>
      <c r="H51" s="20">
        <v>50</v>
      </c>
      <c r="I51" s="39">
        <v>0.89615787205221353</v>
      </c>
      <c r="J51" s="26">
        <v>0.77965783041925174</v>
      </c>
      <c r="K51" s="27">
        <v>0.7653528872593951</v>
      </c>
      <c r="L51" s="28">
        <v>0.72463768115942029</v>
      </c>
    </row>
    <row r="52" spans="1:12" x14ac:dyDescent="0.2">
      <c r="A52" t="s">
        <v>14</v>
      </c>
      <c r="B52" s="16" t="s">
        <v>105</v>
      </c>
      <c r="C52" s="16" t="s">
        <v>147</v>
      </c>
      <c r="D52" s="32">
        <v>7.0000000000000007E-2</v>
      </c>
      <c r="E52" s="33">
        <v>29465</v>
      </c>
      <c r="F52" s="18">
        <v>4249</v>
      </c>
      <c r="G52" s="19">
        <v>857</v>
      </c>
      <c r="H52" s="20">
        <v>51</v>
      </c>
      <c r="I52" s="39">
        <v>0.90711778831352752</v>
      </c>
      <c r="J52" s="26">
        <v>0.79883436736228619</v>
      </c>
      <c r="K52" s="27">
        <v>0.78551787351054081</v>
      </c>
      <c r="L52" s="28">
        <v>0.73913043478260865</v>
      </c>
    </row>
    <row r="53" spans="1:12" x14ac:dyDescent="0.2">
      <c r="A53" t="s">
        <v>10</v>
      </c>
      <c r="B53" s="16" t="s">
        <v>116</v>
      </c>
      <c r="C53" s="16" t="s">
        <v>148</v>
      </c>
      <c r="D53" s="32">
        <v>0.06</v>
      </c>
      <c r="E53" s="33">
        <v>30020</v>
      </c>
      <c r="F53" s="18">
        <v>4389</v>
      </c>
      <c r="G53" s="19">
        <v>889</v>
      </c>
      <c r="H53" s="20">
        <v>52</v>
      </c>
      <c r="I53" s="39">
        <v>0.92420417461978943</v>
      </c>
      <c r="J53" s="26">
        <v>0.82515510434292161</v>
      </c>
      <c r="K53" s="27">
        <v>0.81484876260311645</v>
      </c>
      <c r="L53" s="28">
        <v>0.75362318840579712</v>
      </c>
    </row>
    <row r="54" spans="1:12" x14ac:dyDescent="0.2">
      <c r="A54" t="s">
        <v>65</v>
      </c>
      <c r="B54" s="16" t="s">
        <v>120</v>
      </c>
      <c r="C54" s="16" t="s">
        <v>121</v>
      </c>
      <c r="D54" s="32">
        <v>0.06</v>
      </c>
      <c r="E54" s="33">
        <v>30125</v>
      </c>
      <c r="F54" s="18">
        <v>4428</v>
      </c>
      <c r="G54" s="19">
        <v>897</v>
      </c>
      <c r="H54" s="20">
        <v>53</v>
      </c>
      <c r="I54" s="39">
        <v>0.92743673419124439</v>
      </c>
      <c r="J54" s="26">
        <v>0.8324873096446701</v>
      </c>
      <c r="K54" s="27">
        <v>0.8221814848762603</v>
      </c>
      <c r="L54" s="28">
        <v>0.76811594202898548</v>
      </c>
    </row>
    <row r="55" spans="1:12" x14ac:dyDescent="0.2">
      <c r="A55" t="s">
        <v>64</v>
      </c>
      <c r="B55" s="16" t="s">
        <v>120</v>
      </c>
      <c r="C55" s="16" t="s">
        <v>152</v>
      </c>
      <c r="D55" s="32">
        <v>0.06</v>
      </c>
      <c r="E55" s="33">
        <v>30181</v>
      </c>
      <c r="F55" s="18">
        <v>4447</v>
      </c>
      <c r="G55" s="19">
        <v>902</v>
      </c>
      <c r="H55" s="20">
        <v>54</v>
      </c>
      <c r="I55" s="39">
        <v>0.92916076596268704</v>
      </c>
      <c r="J55" s="26">
        <v>0.83605940966347059</v>
      </c>
      <c r="K55" s="27">
        <v>0.82676443629697527</v>
      </c>
      <c r="L55" s="28">
        <v>0.78260869565217395</v>
      </c>
    </row>
    <row r="56" spans="1:12" x14ac:dyDescent="0.2">
      <c r="A56" t="s">
        <v>13</v>
      </c>
      <c r="B56" s="16" t="s">
        <v>103</v>
      </c>
      <c r="C56" s="16" t="s">
        <v>103</v>
      </c>
      <c r="D56" s="32">
        <v>0.06</v>
      </c>
      <c r="E56" s="33">
        <v>30221</v>
      </c>
      <c r="F56" s="18">
        <v>4465</v>
      </c>
      <c r="G56" s="19">
        <v>905</v>
      </c>
      <c r="H56" s="20">
        <v>55</v>
      </c>
      <c r="I56" s="39">
        <v>0.93039221722800325</v>
      </c>
      <c r="J56" s="26">
        <v>0.83944350441812365</v>
      </c>
      <c r="K56" s="27">
        <v>0.82951420714940427</v>
      </c>
      <c r="L56" s="28">
        <v>0.79710144927536231</v>
      </c>
    </row>
    <row r="57" spans="1:12" x14ac:dyDescent="0.2">
      <c r="A57" t="s">
        <v>19</v>
      </c>
      <c r="B57" s="16" t="s">
        <v>122</v>
      </c>
      <c r="C57" s="16" t="s">
        <v>144</v>
      </c>
      <c r="D57" s="32">
        <v>0.06</v>
      </c>
      <c r="E57" s="33">
        <v>30374</v>
      </c>
      <c r="F57" s="18">
        <v>4504</v>
      </c>
      <c r="G57" s="19">
        <v>915</v>
      </c>
      <c r="H57" s="20">
        <v>56</v>
      </c>
      <c r="I57" s="39">
        <v>0.93510251831783753</v>
      </c>
      <c r="J57" s="26">
        <v>0.84677570971987215</v>
      </c>
      <c r="K57" s="27">
        <v>0.83868010999083409</v>
      </c>
      <c r="L57" s="28">
        <v>0.81159420289855078</v>
      </c>
    </row>
    <row r="58" spans="1:12" x14ac:dyDescent="0.2">
      <c r="A58" t="s">
        <v>18</v>
      </c>
      <c r="B58" s="16" t="s">
        <v>139</v>
      </c>
      <c r="C58" s="16" t="s">
        <v>141</v>
      </c>
      <c r="D58" s="32">
        <v>0.06</v>
      </c>
      <c r="E58" s="33">
        <v>30587</v>
      </c>
      <c r="F58" s="18">
        <v>4587</v>
      </c>
      <c r="G58" s="19">
        <v>932</v>
      </c>
      <c r="H58" s="20">
        <v>57</v>
      </c>
      <c r="I58" s="39">
        <v>0.94165999630564623</v>
      </c>
      <c r="J58" s="26">
        <v>0.862380146644106</v>
      </c>
      <c r="K58" s="27">
        <v>0.85426214482126495</v>
      </c>
      <c r="L58" s="28">
        <v>0.82608695652173914</v>
      </c>
    </row>
    <row r="59" spans="1:12" x14ac:dyDescent="0.2">
      <c r="A59" t="s">
        <v>16</v>
      </c>
      <c r="B59" s="16" t="s">
        <v>105</v>
      </c>
      <c r="C59" s="16" t="s">
        <v>155</v>
      </c>
      <c r="D59" s="32">
        <v>0.05</v>
      </c>
      <c r="E59" s="33">
        <v>30794</v>
      </c>
      <c r="F59" s="18">
        <v>4649</v>
      </c>
      <c r="G59" s="19">
        <v>948</v>
      </c>
      <c r="H59" s="20">
        <v>58</v>
      </c>
      <c r="I59" s="39">
        <v>0.94803275660365738</v>
      </c>
      <c r="J59" s="26">
        <v>0.87403647302124454</v>
      </c>
      <c r="K59" s="27">
        <v>0.86892758936755266</v>
      </c>
      <c r="L59" s="28">
        <v>0.84057971014492749</v>
      </c>
    </row>
    <row r="60" spans="1:12" x14ac:dyDescent="0.2">
      <c r="A60" t="s">
        <v>56</v>
      </c>
      <c r="B60" s="16" t="s">
        <v>108</v>
      </c>
      <c r="C60" s="16" t="s">
        <v>157</v>
      </c>
      <c r="D60" s="32">
        <v>0</v>
      </c>
      <c r="E60" s="33">
        <v>31001</v>
      </c>
      <c r="F60" s="18">
        <v>4725</v>
      </c>
      <c r="G60" s="19">
        <v>971</v>
      </c>
      <c r="H60" s="20">
        <v>59</v>
      </c>
      <c r="I60" s="39">
        <v>0.95440551690166864</v>
      </c>
      <c r="J60" s="26">
        <v>0.8883248730964467</v>
      </c>
      <c r="K60" s="27">
        <v>0.8900091659028414</v>
      </c>
      <c r="L60" s="28">
        <v>0.85507246376811596</v>
      </c>
    </row>
    <row r="61" spans="1:12" x14ac:dyDescent="0.2">
      <c r="A61" t="s">
        <v>28</v>
      </c>
      <c r="B61" s="16" t="s">
        <v>136</v>
      </c>
      <c r="C61" s="16" t="s">
        <v>137</v>
      </c>
      <c r="D61" s="32">
        <v>0.05</v>
      </c>
      <c r="E61" s="33">
        <v>31311</v>
      </c>
      <c r="F61" s="18">
        <v>4842</v>
      </c>
      <c r="G61" s="19">
        <v>994</v>
      </c>
      <c r="H61" s="20">
        <v>60</v>
      </c>
      <c r="I61" s="39">
        <v>0.96394926420786897</v>
      </c>
      <c r="J61" s="26">
        <v>0.91032148900169207</v>
      </c>
      <c r="K61" s="27">
        <v>0.91109074243813015</v>
      </c>
      <c r="L61" s="28">
        <v>0.86956521739130432</v>
      </c>
    </row>
    <row r="62" spans="1:12" x14ac:dyDescent="0.2">
      <c r="A62" t="s">
        <v>67</v>
      </c>
      <c r="B62" s="16" t="s">
        <v>110</v>
      </c>
      <c r="C62" s="16" t="s">
        <v>159</v>
      </c>
      <c r="D62" s="32">
        <v>0.04</v>
      </c>
      <c r="E62" s="33">
        <v>31603</v>
      </c>
      <c r="F62" s="18">
        <v>4953</v>
      </c>
      <c r="G62" s="19">
        <v>1024</v>
      </c>
      <c r="H62" s="20">
        <v>61</v>
      </c>
      <c r="I62" s="39">
        <v>0.97293885844467709</v>
      </c>
      <c r="J62" s="26">
        <v>0.93119007332205306</v>
      </c>
      <c r="K62" s="27">
        <v>0.93858845096241983</v>
      </c>
      <c r="L62" s="28">
        <v>0.88405797101449279</v>
      </c>
    </row>
    <row r="63" spans="1:12" x14ac:dyDescent="0.2">
      <c r="A63" t="s">
        <v>26</v>
      </c>
      <c r="B63" s="16" t="s">
        <v>95</v>
      </c>
      <c r="C63" s="16" t="s">
        <v>150</v>
      </c>
      <c r="D63" s="32">
        <v>0</v>
      </c>
      <c r="E63" s="33">
        <v>31841</v>
      </c>
      <c r="F63" s="18">
        <v>5037</v>
      </c>
      <c r="G63" s="19">
        <v>1044</v>
      </c>
      <c r="H63" s="20">
        <v>62</v>
      </c>
      <c r="I63" s="39">
        <v>0.98026599347330834</v>
      </c>
      <c r="J63" s="26">
        <v>0.94698251551043433</v>
      </c>
      <c r="K63" s="27">
        <v>0.95692025664527958</v>
      </c>
      <c r="L63" s="28">
        <v>0.89855072463768115</v>
      </c>
    </row>
    <row r="64" spans="1:12" x14ac:dyDescent="0.2">
      <c r="A64" t="s">
        <v>47</v>
      </c>
      <c r="B64" s="16" t="s">
        <v>79</v>
      </c>
      <c r="C64" s="16" t="s">
        <v>138</v>
      </c>
      <c r="D64" s="32">
        <v>0.04</v>
      </c>
      <c r="E64" s="33">
        <v>31963</v>
      </c>
      <c r="F64" s="18">
        <v>5087</v>
      </c>
      <c r="G64" s="19">
        <v>1060</v>
      </c>
      <c r="H64" s="20">
        <v>63</v>
      </c>
      <c r="I64" s="39">
        <v>0.98402191983252263</v>
      </c>
      <c r="J64" s="26">
        <v>0.95638277871780408</v>
      </c>
      <c r="K64" s="27">
        <v>0.9715857011915674</v>
      </c>
      <c r="L64" s="28">
        <v>0.91304347826086951</v>
      </c>
    </row>
    <row r="65" spans="1:12" x14ac:dyDescent="0.2">
      <c r="A65" t="s">
        <v>51</v>
      </c>
      <c r="B65" s="16" t="s">
        <v>112</v>
      </c>
      <c r="C65" s="16" t="s">
        <v>145</v>
      </c>
      <c r="D65" s="32">
        <v>0.03</v>
      </c>
      <c r="E65" s="33">
        <v>32180</v>
      </c>
      <c r="F65" s="18">
        <v>5172</v>
      </c>
      <c r="G65" s="19">
        <v>1072</v>
      </c>
      <c r="H65" s="20">
        <v>64</v>
      </c>
      <c r="I65" s="39">
        <v>0.99070254294686289</v>
      </c>
      <c r="J65" s="26">
        <v>0.97236322617033277</v>
      </c>
      <c r="K65" s="27">
        <v>0.98258478460128318</v>
      </c>
      <c r="L65" s="28">
        <v>0.92753623188405798</v>
      </c>
    </row>
    <row r="66" spans="1:12" x14ac:dyDescent="0.2">
      <c r="A66" t="s">
        <v>30</v>
      </c>
      <c r="B66" s="16" t="s">
        <v>134</v>
      </c>
      <c r="C66" s="16" t="s">
        <v>149</v>
      </c>
      <c r="D66" s="32">
        <v>0</v>
      </c>
      <c r="E66" s="33">
        <v>32261</v>
      </c>
      <c r="F66" s="18">
        <v>5206</v>
      </c>
      <c r="G66" s="19">
        <v>1078</v>
      </c>
      <c r="H66" s="20">
        <v>65</v>
      </c>
      <c r="I66" s="39">
        <v>0.99319623175912808</v>
      </c>
      <c r="J66" s="26">
        <v>0.97875540515134418</v>
      </c>
      <c r="K66" s="27">
        <v>0.98808432630614118</v>
      </c>
      <c r="L66" s="28">
        <v>0.94202898550724634</v>
      </c>
    </row>
    <row r="67" spans="1:12" x14ac:dyDescent="0.2">
      <c r="A67" t="s">
        <v>57</v>
      </c>
      <c r="B67" s="16" t="s">
        <v>108</v>
      </c>
      <c r="C67" s="16" t="s">
        <v>164</v>
      </c>
      <c r="D67" s="32">
        <v>0</v>
      </c>
      <c r="E67" s="33">
        <v>32304</v>
      </c>
      <c r="F67" s="18">
        <v>5227</v>
      </c>
      <c r="G67" s="19">
        <v>1080</v>
      </c>
      <c r="H67" s="20">
        <v>66</v>
      </c>
      <c r="I67" s="39">
        <v>0.99452004186934306</v>
      </c>
      <c r="J67" s="26">
        <v>0.98270351569843961</v>
      </c>
      <c r="K67" s="27">
        <v>0.98991750687442714</v>
      </c>
      <c r="L67" s="28">
        <v>0.95652173913043481</v>
      </c>
    </row>
    <row r="68" spans="1:12" x14ac:dyDescent="0.2">
      <c r="A68" t="s">
        <v>32</v>
      </c>
      <c r="B68" s="16" t="s">
        <v>134</v>
      </c>
      <c r="C68" s="16" t="s">
        <v>160</v>
      </c>
      <c r="D68" s="32">
        <v>0.03</v>
      </c>
      <c r="E68" s="33">
        <v>32307</v>
      </c>
      <c r="F68" s="18">
        <v>5229</v>
      </c>
      <c r="G68" s="19">
        <v>1081</v>
      </c>
      <c r="H68" s="20">
        <v>67</v>
      </c>
      <c r="I68" s="39">
        <v>0.99461240071424173</v>
      </c>
      <c r="J68" s="26">
        <v>0.98307952622673433</v>
      </c>
      <c r="K68" s="27">
        <v>0.99083409715857007</v>
      </c>
      <c r="L68" s="28">
        <v>0.97101449275362317</v>
      </c>
    </row>
    <row r="69" spans="1:12" x14ac:dyDescent="0.2">
      <c r="A69" t="s">
        <v>36</v>
      </c>
      <c r="B69" s="16" t="s">
        <v>82</v>
      </c>
      <c r="C69" s="16" t="s">
        <v>162</v>
      </c>
      <c r="D69" s="32">
        <v>0.03</v>
      </c>
      <c r="E69" s="33">
        <v>32309</v>
      </c>
      <c r="F69" s="18">
        <v>5230</v>
      </c>
      <c r="G69" s="19">
        <v>1082</v>
      </c>
      <c r="H69" s="20">
        <v>68</v>
      </c>
      <c r="I69" s="39">
        <v>0.99467397327750751</v>
      </c>
      <c r="J69" s="26">
        <v>0.98326753149088175</v>
      </c>
      <c r="K69" s="27">
        <v>0.99175068744271311</v>
      </c>
      <c r="L69" s="28">
        <v>0.98550724637681164</v>
      </c>
    </row>
    <row r="70" spans="1:12" x14ac:dyDescent="0.2">
      <c r="A70" t="s">
        <v>75</v>
      </c>
      <c r="B70" s="16" t="s">
        <v>99</v>
      </c>
      <c r="C70" s="16" t="s">
        <v>156</v>
      </c>
      <c r="D70" s="32">
        <v>0.02</v>
      </c>
      <c r="E70" s="33">
        <v>32361</v>
      </c>
      <c r="F70" s="18">
        <v>5250</v>
      </c>
      <c r="G70" s="19">
        <v>1084</v>
      </c>
      <c r="H70" s="20">
        <v>69</v>
      </c>
      <c r="I70" s="39">
        <v>0.9962748599224186</v>
      </c>
      <c r="J70" s="26">
        <v>0.98702763677382965</v>
      </c>
      <c r="K70" s="27">
        <v>0.99358386801099907</v>
      </c>
      <c r="L70" s="28">
        <v>1</v>
      </c>
    </row>
    <row r="71" spans="1:12" x14ac:dyDescent="0.2">
      <c r="D71" s="58"/>
      <c r="E71" s="30"/>
      <c r="I71" s="39"/>
      <c r="J71" s="26"/>
      <c r="K71" s="27"/>
      <c r="L71" s="28"/>
    </row>
    <row r="72" spans="1:12" x14ac:dyDescent="0.2">
      <c r="D72" s="58"/>
      <c r="E72" s="33"/>
      <c r="F72" s="18"/>
      <c r="G72" s="19"/>
      <c r="H72" s="20"/>
      <c r="I72" s="39"/>
      <c r="J72" s="26"/>
      <c r="K72" s="27"/>
      <c r="L72" s="28"/>
    </row>
  </sheetData>
  <phoneticPr fontId="3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5" max="5" width="13.28515625" customWidth="1"/>
    <col min="6" max="6" width="12.85546875" customWidth="1"/>
    <col min="7" max="7" width="13.28515625" customWidth="1"/>
    <col min="8" max="8" width="12.7109375" customWidth="1"/>
    <col min="10" max="10" width="7.42578125" customWidth="1"/>
  </cols>
  <sheetData>
    <row r="1" spans="1:12" ht="90" customHeight="1" x14ac:dyDescent="0.2">
      <c r="A1" s="2" t="s">
        <v>0</v>
      </c>
      <c r="B1" s="2" t="s">
        <v>77</v>
      </c>
      <c r="C1" s="2" t="s">
        <v>78</v>
      </c>
      <c r="D1" s="3" t="s">
        <v>167</v>
      </c>
      <c r="E1" s="8" t="s">
        <v>168</v>
      </c>
      <c r="F1" s="9" t="s">
        <v>169</v>
      </c>
      <c r="G1" s="10" t="s">
        <v>170</v>
      </c>
      <c r="H1" s="11" t="s">
        <v>171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44</v>
      </c>
      <c r="B2" s="16" t="s">
        <v>81</v>
      </c>
      <c r="C2" s="16" t="s">
        <v>234</v>
      </c>
      <c r="D2" s="4">
        <v>0.13532939999999999</v>
      </c>
      <c r="E2" s="5">
        <v>7761</v>
      </c>
      <c r="F2" s="18">
        <v>466</v>
      </c>
      <c r="G2" s="19">
        <v>86</v>
      </c>
      <c r="H2" s="20">
        <v>1</v>
      </c>
      <c r="I2" s="21">
        <v>0.23893233175297088</v>
      </c>
      <c r="J2" s="22">
        <v>8.7610453092686599E-2</v>
      </c>
      <c r="K2" s="23">
        <v>7.8826764436296978E-2</v>
      </c>
      <c r="L2" s="24">
        <v>1.4492753623188406E-2</v>
      </c>
    </row>
    <row r="3" spans="1:12" x14ac:dyDescent="0.2">
      <c r="A3" t="s">
        <v>48</v>
      </c>
      <c r="B3" s="16" t="s">
        <v>79</v>
      </c>
      <c r="C3" s="16" t="s">
        <v>80</v>
      </c>
      <c r="D3" s="4">
        <v>0.12928790000000001</v>
      </c>
      <c r="E3" s="5">
        <v>8459</v>
      </c>
      <c r="F3" s="18">
        <v>519</v>
      </c>
      <c r="G3" s="19">
        <v>97</v>
      </c>
      <c r="H3" s="20">
        <v>2</v>
      </c>
      <c r="I3" s="21">
        <v>0.26042115633273816</v>
      </c>
      <c r="J3" s="22">
        <v>9.7574732092498589E-2</v>
      </c>
      <c r="K3" s="23">
        <v>8.8909257561869848E-2</v>
      </c>
      <c r="L3" s="24">
        <v>2.8985507246376812E-2</v>
      </c>
    </row>
    <row r="4" spans="1:12" x14ac:dyDescent="0.2">
      <c r="A4" t="s">
        <v>40</v>
      </c>
      <c r="B4" s="16" t="s">
        <v>84</v>
      </c>
      <c r="C4" s="16" t="s">
        <v>85</v>
      </c>
      <c r="D4" s="4">
        <v>0.1184147</v>
      </c>
      <c r="E4" s="5">
        <v>9791</v>
      </c>
      <c r="F4" s="18">
        <v>631</v>
      </c>
      <c r="G4" s="19">
        <v>120</v>
      </c>
      <c r="H4" s="20">
        <v>3</v>
      </c>
      <c r="I4" s="21">
        <v>0.30142848346776674</v>
      </c>
      <c r="J4" s="22">
        <v>0.11863132167700696</v>
      </c>
      <c r="K4" s="23">
        <v>0.10999083409715857</v>
      </c>
      <c r="L4" s="24">
        <v>4.3478260869565216E-2</v>
      </c>
    </row>
    <row r="5" spans="1:12" x14ac:dyDescent="0.2">
      <c r="A5" t="s">
        <v>38</v>
      </c>
      <c r="B5" s="16" t="s">
        <v>82</v>
      </c>
      <c r="C5" s="16" t="s">
        <v>83</v>
      </c>
      <c r="D5" s="4">
        <v>0.11024009999999999</v>
      </c>
      <c r="E5" s="5">
        <v>10898</v>
      </c>
      <c r="F5" s="18">
        <v>778</v>
      </c>
      <c r="G5" s="19">
        <v>147</v>
      </c>
      <c r="H5" s="20">
        <v>4</v>
      </c>
      <c r="I5" s="21">
        <v>0.3355088972353919</v>
      </c>
      <c r="J5" s="22">
        <v>0.14626809550667419</v>
      </c>
      <c r="K5" s="23">
        <v>0.13473877176901924</v>
      </c>
      <c r="L5" s="24">
        <v>5.7971014492753624E-2</v>
      </c>
    </row>
    <row r="6" spans="1:12" x14ac:dyDescent="0.2">
      <c r="A6" t="s">
        <v>72</v>
      </c>
      <c r="B6" s="16" t="s">
        <v>88</v>
      </c>
      <c r="C6" s="16" t="s">
        <v>89</v>
      </c>
      <c r="D6" s="4">
        <v>9.8798200000000003E-2</v>
      </c>
      <c r="E6" s="5">
        <v>12786</v>
      </c>
      <c r="F6" s="18">
        <v>1006</v>
      </c>
      <c r="G6" s="19">
        <v>183</v>
      </c>
      <c r="H6" s="20">
        <v>5</v>
      </c>
      <c r="I6" s="21">
        <v>0.3936333969583154</v>
      </c>
      <c r="J6" s="22">
        <v>0.18913329573228049</v>
      </c>
      <c r="K6" s="23">
        <v>0.16773602199816681</v>
      </c>
      <c r="L6" s="24">
        <v>7.2463768115942032E-2</v>
      </c>
    </row>
    <row r="7" spans="1:12" x14ac:dyDescent="0.2">
      <c r="A7" t="s">
        <v>49</v>
      </c>
      <c r="B7" s="16" t="s">
        <v>79</v>
      </c>
      <c r="C7" s="16" t="s">
        <v>87</v>
      </c>
      <c r="D7" s="4">
        <v>9.7441600000000003E-2</v>
      </c>
      <c r="E7" s="5">
        <v>13042</v>
      </c>
      <c r="F7" s="18">
        <v>1042</v>
      </c>
      <c r="G7" s="19">
        <v>193</v>
      </c>
      <c r="H7" s="20">
        <v>6</v>
      </c>
      <c r="I7" s="21">
        <v>0.40151468505633892</v>
      </c>
      <c r="J7" s="22">
        <v>0.19590148524158676</v>
      </c>
      <c r="K7" s="23">
        <v>0.17690192483959671</v>
      </c>
      <c r="L7" s="24">
        <v>8.6956521739130432E-2</v>
      </c>
    </row>
    <row r="8" spans="1:12" x14ac:dyDescent="0.2">
      <c r="A8" t="s">
        <v>46</v>
      </c>
      <c r="B8" s="16" t="s">
        <v>81</v>
      </c>
      <c r="C8" s="16" t="s">
        <v>86</v>
      </c>
      <c r="D8" s="4">
        <v>8.8903200000000002E-2</v>
      </c>
      <c r="E8" s="5">
        <v>14682</v>
      </c>
      <c r="F8" s="18">
        <v>1292</v>
      </c>
      <c r="G8" s="19">
        <v>247</v>
      </c>
      <c r="H8" s="20">
        <v>7</v>
      </c>
      <c r="I8" s="21">
        <v>0.45200418693430205</v>
      </c>
      <c r="J8" s="22">
        <v>0.2429028012784358</v>
      </c>
      <c r="K8" s="23">
        <v>0.22639780018331807</v>
      </c>
      <c r="L8" s="24">
        <v>0.10144927536231885</v>
      </c>
    </row>
    <row r="9" spans="1:12" x14ac:dyDescent="0.2">
      <c r="A9" t="s">
        <v>42</v>
      </c>
      <c r="B9" s="16" t="s">
        <v>84</v>
      </c>
      <c r="C9" s="16" t="s">
        <v>104</v>
      </c>
      <c r="D9" s="4">
        <v>8.3840700000000004E-2</v>
      </c>
      <c r="E9" s="5">
        <v>15756</v>
      </c>
      <c r="F9" s="18">
        <v>1473</v>
      </c>
      <c r="G9" s="19">
        <v>283</v>
      </c>
      <c r="H9" s="20">
        <v>8</v>
      </c>
      <c r="I9" s="21">
        <v>0.48506865340804139</v>
      </c>
      <c r="J9" s="22">
        <v>0.27693175408911447</v>
      </c>
      <c r="K9" s="23">
        <v>0.25939505041246563</v>
      </c>
      <c r="L9" s="24">
        <v>0.11594202898550725</v>
      </c>
    </row>
    <row r="10" spans="1:12" x14ac:dyDescent="0.2">
      <c r="A10" t="s">
        <v>43</v>
      </c>
      <c r="B10" s="16" t="s">
        <v>81</v>
      </c>
      <c r="C10" s="16" t="s">
        <v>235</v>
      </c>
      <c r="D10" s="4">
        <v>7.9367599999999996E-2</v>
      </c>
      <c r="E10" s="5">
        <v>16827</v>
      </c>
      <c r="F10" s="18">
        <v>1649</v>
      </c>
      <c r="G10" s="19">
        <v>327</v>
      </c>
      <c r="H10" s="20">
        <v>9</v>
      </c>
      <c r="I10" s="21">
        <v>0.51804076103688201</v>
      </c>
      <c r="J10" s="22">
        <v>0.31002068057905624</v>
      </c>
      <c r="K10" s="23">
        <v>0.29972502291475711</v>
      </c>
      <c r="L10" s="24">
        <v>0.13043478260869565</v>
      </c>
    </row>
    <row r="11" spans="1:12" x14ac:dyDescent="0.2">
      <c r="A11" t="s">
        <v>25</v>
      </c>
      <c r="B11" s="16" t="s">
        <v>95</v>
      </c>
      <c r="C11" s="16" t="s">
        <v>96</v>
      </c>
      <c r="D11" s="4">
        <v>7.8151399999999996E-2</v>
      </c>
      <c r="E11" s="5">
        <v>17107</v>
      </c>
      <c r="F11" s="18">
        <v>1690</v>
      </c>
      <c r="G11" s="19">
        <v>335</v>
      </c>
      <c r="H11" s="20">
        <v>10</v>
      </c>
      <c r="I11" s="21">
        <v>0.52666091989409514</v>
      </c>
      <c r="J11" s="22">
        <v>0.31772889640909946</v>
      </c>
      <c r="K11" s="23">
        <v>0.30705774518790102</v>
      </c>
      <c r="L11" s="24">
        <v>0.14492753623188406</v>
      </c>
    </row>
    <row r="12" spans="1:12" x14ac:dyDescent="0.2">
      <c r="A12" t="s">
        <v>45</v>
      </c>
      <c r="B12" s="16" t="s">
        <v>81</v>
      </c>
      <c r="C12" s="16" t="s">
        <v>94</v>
      </c>
      <c r="D12" s="4">
        <v>7.4081999999999995E-2</v>
      </c>
      <c r="E12" s="5">
        <v>18108</v>
      </c>
      <c r="F12" s="18">
        <v>1834</v>
      </c>
      <c r="G12" s="19">
        <v>359</v>
      </c>
      <c r="H12" s="20">
        <v>11</v>
      </c>
      <c r="I12" s="21">
        <v>0.55747798780863245</v>
      </c>
      <c r="J12" s="22">
        <v>0.34480165444632449</v>
      </c>
      <c r="K12" s="23">
        <v>0.3290559120073327</v>
      </c>
      <c r="L12" s="24">
        <v>0.15942028985507245</v>
      </c>
    </row>
    <row r="13" spans="1:12" x14ac:dyDescent="0.2">
      <c r="A13" t="s">
        <v>73</v>
      </c>
      <c r="B13" s="16" t="s">
        <v>88</v>
      </c>
      <c r="C13" s="16" t="s">
        <v>97</v>
      </c>
      <c r="D13" s="4">
        <v>7.3673699999999995E-2</v>
      </c>
      <c r="E13" s="5">
        <v>18199</v>
      </c>
      <c r="F13" s="18">
        <v>1851</v>
      </c>
      <c r="G13" s="19">
        <v>364</v>
      </c>
      <c r="H13" s="20">
        <v>12</v>
      </c>
      <c r="I13" s="21">
        <v>0.56027953943722675</v>
      </c>
      <c r="J13" s="22">
        <v>0.34799774393683025</v>
      </c>
      <c r="K13" s="23">
        <v>0.33363886342804766</v>
      </c>
      <c r="L13" s="24">
        <v>0.17391304347826086</v>
      </c>
    </row>
    <row r="14" spans="1:12" x14ac:dyDescent="0.2">
      <c r="A14" t="s">
        <v>50</v>
      </c>
      <c r="B14" s="16" t="s">
        <v>79</v>
      </c>
      <c r="C14" s="16" t="s">
        <v>90</v>
      </c>
      <c r="D14" s="4">
        <v>6.8447599999999997E-2</v>
      </c>
      <c r="E14" s="5">
        <v>19560</v>
      </c>
      <c r="F14" s="18">
        <v>2054</v>
      </c>
      <c r="G14" s="19">
        <v>402</v>
      </c>
      <c r="H14" s="20">
        <v>13</v>
      </c>
      <c r="I14" s="21">
        <v>0.6021796687396096</v>
      </c>
      <c r="J14" s="22">
        <v>0.38616281255875162</v>
      </c>
      <c r="K14" s="23">
        <v>0.36846929422548119</v>
      </c>
      <c r="L14" s="24">
        <v>0.18840579710144928</v>
      </c>
    </row>
    <row r="15" spans="1:12" x14ac:dyDescent="0.2">
      <c r="A15" t="s">
        <v>53</v>
      </c>
      <c r="B15" s="16" t="s">
        <v>112</v>
      </c>
      <c r="C15" s="16" t="s">
        <v>113</v>
      </c>
      <c r="D15" s="4">
        <v>6.8118100000000001E-2</v>
      </c>
      <c r="E15" s="5">
        <v>19658</v>
      </c>
      <c r="F15" s="18">
        <v>2072</v>
      </c>
      <c r="G15" s="19">
        <v>408</v>
      </c>
      <c r="H15" s="20">
        <v>14</v>
      </c>
      <c r="I15" s="21">
        <v>0.60519672433963423</v>
      </c>
      <c r="J15" s="22">
        <v>0.3895469073134048</v>
      </c>
      <c r="K15" s="23">
        <v>0.37396883593033914</v>
      </c>
      <c r="L15" s="24">
        <v>0.20289855072463769</v>
      </c>
    </row>
    <row r="16" spans="1:12" x14ac:dyDescent="0.2">
      <c r="A16" t="s">
        <v>41</v>
      </c>
      <c r="B16" s="16" t="s">
        <v>84</v>
      </c>
      <c r="C16" s="16" t="s">
        <v>107</v>
      </c>
      <c r="D16" s="4">
        <v>6.4534400000000006E-2</v>
      </c>
      <c r="E16" s="5">
        <v>20736</v>
      </c>
      <c r="F16" s="18">
        <v>2257</v>
      </c>
      <c r="G16" s="19">
        <v>439</v>
      </c>
      <c r="H16" s="20">
        <v>15</v>
      </c>
      <c r="I16" s="21">
        <v>0.63838433593990518</v>
      </c>
      <c r="J16" s="22">
        <v>0.42432788118067305</v>
      </c>
      <c r="K16" s="23">
        <v>0.40238313473877174</v>
      </c>
      <c r="L16" s="24">
        <v>0.21739130434782608</v>
      </c>
    </row>
    <row r="17" spans="1:12" x14ac:dyDescent="0.2">
      <c r="A17" t="s">
        <v>11</v>
      </c>
      <c r="B17" s="16" t="s">
        <v>116</v>
      </c>
      <c r="C17" s="16" t="s">
        <v>117</v>
      </c>
      <c r="D17" s="4">
        <v>6.4378699999999997E-2</v>
      </c>
      <c r="E17" s="5">
        <v>20786</v>
      </c>
      <c r="F17" s="18">
        <v>2262</v>
      </c>
      <c r="G17" s="19">
        <v>442</v>
      </c>
      <c r="H17" s="20">
        <v>16</v>
      </c>
      <c r="I17" s="21">
        <v>0.63992365002155038</v>
      </c>
      <c r="J17" s="22">
        <v>0.42526790750141003</v>
      </c>
      <c r="K17" s="23">
        <v>0.40513290559120074</v>
      </c>
      <c r="L17" s="24">
        <v>0.2318840579710145</v>
      </c>
    </row>
    <row r="18" spans="1:12" x14ac:dyDescent="0.2">
      <c r="A18" t="s">
        <v>55</v>
      </c>
      <c r="B18" s="16" t="s">
        <v>108</v>
      </c>
      <c r="C18" s="16" t="s">
        <v>109</v>
      </c>
      <c r="D18" s="4">
        <v>6.4153299999999996E-2</v>
      </c>
      <c r="E18" s="5">
        <v>20850</v>
      </c>
      <c r="F18" s="18">
        <v>2277</v>
      </c>
      <c r="G18" s="19">
        <v>448</v>
      </c>
      <c r="H18" s="20">
        <v>17</v>
      </c>
      <c r="I18" s="21">
        <v>0.64189397204605625</v>
      </c>
      <c r="J18" s="22">
        <v>0.42808798646362101</v>
      </c>
      <c r="K18" s="23">
        <v>0.41063244729605869</v>
      </c>
      <c r="L18" s="24">
        <v>0.24637681159420291</v>
      </c>
    </row>
    <row r="19" spans="1:12" x14ac:dyDescent="0.2">
      <c r="A19" t="s">
        <v>37</v>
      </c>
      <c r="B19" s="16" t="s">
        <v>82</v>
      </c>
      <c r="C19" s="16" t="s">
        <v>128</v>
      </c>
      <c r="D19" s="4">
        <v>6.3134499999999996E-2</v>
      </c>
      <c r="E19" s="5">
        <v>21148</v>
      </c>
      <c r="F19" s="18">
        <v>2336</v>
      </c>
      <c r="G19" s="19">
        <v>460</v>
      </c>
      <c r="H19" s="20">
        <v>18</v>
      </c>
      <c r="I19" s="21">
        <v>0.65106828397266181</v>
      </c>
      <c r="J19" s="22">
        <v>0.43918029704831735</v>
      </c>
      <c r="K19" s="23">
        <v>0.42163153070577453</v>
      </c>
      <c r="L19" s="24">
        <v>0.2608695652173913</v>
      </c>
    </row>
    <row r="20" spans="1:12" x14ac:dyDescent="0.2">
      <c r="A20" t="s">
        <v>9</v>
      </c>
      <c r="B20" s="16" t="s">
        <v>116</v>
      </c>
      <c r="C20" s="16" t="s">
        <v>124</v>
      </c>
      <c r="D20" s="4">
        <v>5.9937200000000003E-2</v>
      </c>
      <c r="E20" s="5">
        <v>22065</v>
      </c>
      <c r="F20" s="18">
        <v>2471</v>
      </c>
      <c r="G20" s="19">
        <v>486</v>
      </c>
      <c r="H20" s="20">
        <v>19</v>
      </c>
      <c r="I20" s="21">
        <v>0.67929930423003515</v>
      </c>
      <c r="J20" s="22">
        <v>0.46456100770821585</v>
      </c>
      <c r="K20" s="23">
        <v>0.44546287809349222</v>
      </c>
      <c r="L20" s="24">
        <v>0.27536231884057971</v>
      </c>
    </row>
    <row r="21" spans="1:12" x14ac:dyDescent="0.2">
      <c r="A21" t="s">
        <v>23</v>
      </c>
      <c r="B21" s="16" t="s">
        <v>92</v>
      </c>
      <c r="C21" s="16" t="s">
        <v>92</v>
      </c>
      <c r="D21" s="4">
        <v>5.8399699999999999E-2</v>
      </c>
      <c r="E21" s="5">
        <v>22505</v>
      </c>
      <c r="F21" s="18">
        <v>2547</v>
      </c>
      <c r="G21" s="19">
        <v>506</v>
      </c>
      <c r="H21" s="20">
        <v>20</v>
      </c>
      <c r="I21" s="21">
        <v>0.69284526814851299</v>
      </c>
      <c r="J21" s="22">
        <v>0.47884940778341795</v>
      </c>
      <c r="K21" s="23">
        <v>0.46379468377635197</v>
      </c>
      <c r="L21" s="24">
        <v>0.28985507246376813</v>
      </c>
    </row>
    <row r="22" spans="1:12" x14ac:dyDescent="0.2">
      <c r="A22" t="s">
        <v>39</v>
      </c>
      <c r="B22" s="16" t="s">
        <v>84</v>
      </c>
      <c r="C22" s="16" t="s">
        <v>91</v>
      </c>
      <c r="D22" s="4">
        <v>5.4926900000000001E-2</v>
      </c>
      <c r="E22" s="5">
        <v>23623</v>
      </c>
      <c r="F22" s="18">
        <v>2724</v>
      </c>
      <c r="G22" s="19">
        <v>537</v>
      </c>
      <c r="H22" s="20">
        <v>21</v>
      </c>
      <c r="I22" s="21">
        <v>0.72726433101410015</v>
      </c>
      <c r="J22" s="22">
        <v>0.51212633953750708</v>
      </c>
      <c r="K22" s="23">
        <v>0.49220898258478463</v>
      </c>
      <c r="L22" s="24">
        <v>0.30434782608695654</v>
      </c>
    </row>
    <row r="23" spans="1:12" x14ac:dyDescent="0.2">
      <c r="A23" t="s">
        <v>69</v>
      </c>
      <c r="B23" s="16" t="s">
        <v>110</v>
      </c>
      <c r="C23" s="16" t="s">
        <v>115</v>
      </c>
      <c r="D23" s="4">
        <v>5.4839600000000002E-2</v>
      </c>
      <c r="E23" s="5">
        <v>23652</v>
      </c>
      <c r="F23" s="18">
        <v>2727</v>
      </c>
      <c r="G23" s="19">
        <v>538</v>
      </c>
      <c r="H23" s="20">
        <v>22</v>
      </c>
      <c r="I23" s="21">
        <v>0.72815713318145436</v>
      </c>
      <c r="J23" s="22">
        <v>0.51269035532994922</v>
      </c>
      <c r="K23" s="23">
        <v>0.49312557286892761</v>
      </c>
      <c r="L23" s="24">
        <v>0.3188405797101449</v>
      </c>
    </row>
    <row r="24" spans="1:12" x14ac:dyDescent="0.2">
      <c r="A24" t="s">
        <v>51</v>
      </c>
      <c r="B24" s="16" t="s">
        <v>112</v>
      </c>
      <c r="C24" s="16" t="s">
        <v>145</v>
      </c>
      <c r="D24" s="4">
        <v>5.2813800000000001E-2</v>
      </c>
      <c r="E24" s="5">
        <v>24274</v>
      </c>
      <c r="F24" s="18">
        <v>2846</v>
      </c>
      <c r="G24" s="19">
        <v>570</v>
      </c>
      <c r="H24" s="20">
        <v>23</v>
      </c>
      <c r="I24" s="21">
        <v>0.74730620035712092</v>
      </c>
      <c r="J24" s="22">
        <v>0.53506298176348943</v>
      </c>
      <c r="K24" s="23">
        <v>0.52245646196150319</v>
      </c>
      <c r="L24" s="24">
        <v>0.33333333333333331</v>
      </c>
    </row>
    <row r="25" spans="1:12" x14ac:dyDescent="0.2">
      <c r="A25" t="s">
        <v>47</v>
      </c>
      <c r="B25" s="16" t="s">
        <v>79</v>
      </c>
      <c r="C25" s="16" t="s">
        <v>138</v>
      </c>
      <c r="D25" s="4">
        <v>5.2265199999999998E-2</v>
      </c>
      <c r="E25" s="5">
        <v>24440</v>
      </c>
      <c r="F25" s="18">
        <v>2881</v>
      </c>
      <c r="G25" s="19">
        <v>581</v>
      </c>
      <c r="H25" s="20">
        <v>24</v>
      </c>
      <c r="I25" s="21">
        <v>0.75241672310818297</v>
      </c>
      <c r="J25" s="22">
        <v>0.54164316600864826</v>
      </c>
      <c r="K25" s="23">
        <v>0.53253895508707605</v>
      </c>
      <c r="L25" s="24">
        <v>0.34782608695652173</v>
      </c>
    </row>
    <row r="26" spans="1:12" x14ac:dyDescent="0.2">
      <c r="A26" t="s">
        <v>15</v>
      </c>
      <c r="B26" s="16" t="s">
        <v>105</v>
      </c>
      <c r="C26" s="16" t="s">
        <v>106</v>
      </c>
      <c r="D26" s="4">
        <v>5.1089599999999999E-2</v>
      </c>
      <c r="E26" s="5">
        <v>24846</v>
      </c>
      <c r="F26" s="18">
        <v>2958</v>
      </c>
      <c r="G26" s="19">
        <v>599</v>
      </c>
      <c r="H26" s="20">
        <v>25</v>
      </c>
      <c r="I26" s="21">
        <v>0.76491595345114216</v>
      </c>
      <c r="J26" s="22">
        <v>0.55611957134799772</v>
      </c>
      <c r="K26" s="23">
        <v>0.54903758020164983</v>
      </c>
      <c r="L26" s="24">
        <v>0.36231884057971014</v>
      </c>
    </row>
    <row r="27" spans="1:12" x14ac:dyDescent="0.2">
      <c r="A27" t="s">
        <v>28</v>
      </c>
      <c r="B27" s="16" t="s">
        <v>136</v>
      </c>
      <c r="C27" s="16" t="s">
        <v>137</v>
      </c>
      <c r="D27" s="4">
        <v>4.9466200000000002E-2</v>
      </c>
      <c r="E27" s="5">
        <v>25355</v>
      </c>
      <c r="F27" s="18">
        <v>3067</v>
      </c>
      <c r="G27" s="19">
        <v>624</v>
      </c>
      <c r="H27" s="20">
        <v>26</v>
      </c>
      <c r="I27" s="21">
        <v>0.78058617080229054</v>
      </c>
      <c r="J27" s="22">
        <v>0.57661214514006387</v>
      </c>
      <c r="K27" s="23">
        <v>0.57195233730522455</v>
      </c>
      <c r="L27" s="24">
        <v>0.37681159420289856</v>
      </c>
    </row>
    <row r="28" spans="1:12" x14ac:dyDescent="0.2">
      <c r="A28" t="s">
        <v>59</v>
      </c>
      <c r="B28" s="16" t="s">
        <v>101</v>
      </c>
      <c r="C28" s="16" t="s">
        <v>102</v>
      </c>
      <c r="D28" s="4">
        <v>4.8641499999999997E-2</v>
      </c>
      <c r="E28" s="5">
        <v>25641</v>
      </c>
      <c r="F28" s="18">
        <v>3124</v>
      </c>
      <c r="G28" s="19">
        <v>634</v>
      </c>
      <c r="H28" s="20">
        <v>27</v>
      </c>
      <c r="I28" s="21">
        <v>0.7893910473493011</v>
      </c>
      <c r="J28" s="22">
        <v>0.58732844519646554</v>
      </c>
      <c r="K28" s="23">
        <v>0.58111824014665447</v>
      </c>
      <c r="L28" s="24">
        <v>0.39130434782608697</v>
      </c>
    </row>
    <row r="29" spans="1:12" x14ac:dyDescent="0.2">
      <c r="A29" t="s">
        <v>22</v>
      </c>
      <c r="B29" s="16" t="s">
        <v>122</v>
      </c>
      <c r="C29" s="16" t="s">
        <v>123</v>
      </c>
      <c r="D29" s="4">
        <v>4.7894199999999998E-2</v>
      </c>
      <c r="E29" s="5">
        <v>25878</v>
      </c>
      <c r="F29" s="18">
        <v>3168</v>
      </c>
      <c r="G29" s="19">
        <v>641</v>
      </c>
      <c r="H29" s="20">
        <v>28</v>
      </c>
      <c r="I29" s="21">
        <v>0.79668739609629946</v>
      </c>
      <c r="J29" s="22">
        <v>0.5956006768189509</v>
      </c>
      <c r="K29" s="23">
        <v>0.5875343721356554</v>
      </c>
      <c r="L29" s="24">
        <v>0.40579710144927539</v>
      </c>
    </row>
    <row r="30" spans="1:12" x14ac:dyDescent="0.2">
      <c r="A30" t="s">
        <v>74</v>
      </c>
      <c r="B30" s="16" t="s">
        <v>99</v>
      </c>
      <c r="C30" s="16" t="s">
        <v>114</v>
      </c>
      <c r="D30" s="4">
        <v>4.6826800000000002E-2</v>
      </c>
      <c r="E30" s="5">
        <v>26237</v>
      </c>
      <c r="F30" s="18">
        <v>3240</v>
      </c>
      <c r="G30" s="19">
        <v>656</v>
      </c>
      <c r="H30" s="20">
        <v>29</v>
      </c>
      <c r="I30" s="21">
        <v>0.80773967120251211</v>
      </c>
      <c r="J30" s="22">
        <v>0.6091370558375635</v>
      </c>
      <c r="K30" s="23">
        <v>0.60128322639780019</v>
      </c>
      <c r="L30" s="24">
        <v>0.42028985507246375</v>
      </c>
    </row>
    <row r="31" spans="1:12" x14ac:dyDescent="0.2">
      <c r="A31" t="s">
        <v>33</v>
      </c>
      <c r="B31" s="16" t="s">
        <v>118</v>
      </c>
      <c r="C31" s="16" t="s">
        <v>119</v>
      </c>
      <c r="D31" s="4">
        <v>4.6392200000000001E-2</v>
      </c>
      <c r="E31" s="5">
        <v>26371</v>
      </c>
      <c r="F31" s="18">
        <v>3273</v>
      </c>
      <c r="G31" s="19">
        <v>666</v>
      </c>
      <c r="H31" s="20">
        <v>30</v>
      </c>
      <c r="I31" s="21">
        <v>0.8118650329413214</v>
      </c>
      <c r="J31" s="22">
        <v>0.61534122955442749</v>
      </c>
      <c r="K31" s="23">
        <v>0.61044912923923011</v>
      </c>
      <c r="L31" s="24">
        <v>0.43478260869565216</v>
      </c>
    </row>
    <row r="32" spans="1:12" x14ac:dyDescent="0.2">
      <c r="A32" t="s">
        <v>16</v>
      </c>
      <c r="B32" s="16" t="s">
        <v>105</v>
      </c>
      <c r="C32" s="16" t="s">
        <v>155</v>
      </c>
      <c r="D32" s="4">
        <v>4.4916299999999999E-2</v>
      </c>
      <c r="E32" s="5">
        <v>26855</v>
      </c>
      <c r="F32" s="18">
        <v>3372</v>
      </c>
      <c r="G32" s="19">
        <v>691</v>
      </c>
      <c r="H32" s="20">
        <v>31</v>
      </c>
      <c r="I32" s="21">
        <v>0.82676559325164711</v>
      </c>
      <c r="J32" s="22">
        <v>0.63395375070501969</v>
      </c>
      <c r="K32" s="23">
        <v>0.63336388634280472</v>
      </c>
      <c r="L32" s="24">
        <v>0.44927536231884058</v>
      </c>
    </row>
    <row r="33" spans="1:12" x14ac:dyDescent="0.2">
      <c r="A33" t="s">
        <v>12</v>
      </c>
      <c r="B33" s="16" t="s">
        <v>93</v>
      </c>
      <c r="C33" s="16" t="s">
        <v>93</v>
      </c>
      <c r="D33" s="4">
        <v>4.2953999999999999E-2</v>
      </c>
      <c r="E33" s="5">
        <v>27465</v>
      </c>
      <c r="F33" s="18">
        <v>3530</v>
      </c>
      <c r="G33" s="19">
        <v>724</v>
      </c>
      <c r="H33" s="20">
        <v>32</v>
      </c>
      <c r="I33" s="21">
        <v>0.84554522504771878</v>
      </c>
      <c r="J33" s="22">
        <v>0.66365858244030829</v>
      </c>
      <c r="K33" s="23">
        <v>0.66361136571952339</v>
      </c>
      <c r="L33" s="24">
        <v>0.46376811594202899</v>
      </c>
    </row>
    <row r="34" spans="1:12" x14ac:dyDescent="0.2">
      <c r="A34" t="s">
        <v>54</v>
      </c>
      <c r="B34" s="16" t="s">
        <v>112</v>
      </c>
      <c r="C34" s="16" t="s">
        <v>126</v>
      </c>
      <c r="D34" s="4">
        <v>4.2720899999999999E-2</v>
      </c>
      <c r="E34" s="5">
        <v>27520</v>
      </c>
      <c r="F34" s="18">
        <v>3546</v>
      </c>
      <c r="G34" s="19">
        <v>728</v>
      </c>
      <c r="H34" s="20">
        <v>33</v>
      </c>
      <c r="I34" s="21">
        <v>0.84723847053752843</v>
      </c>
      <c r="J34" s="22">
        <v>0.66666666666666663</v>
      </c>
      <c r="K34" s="23">
        <v>0.66727772685609532</v>
      </c>
      <c r="L34" s="24">
        <v>0.47826086956521741</v>
      </c>
    </row>
    <row r="35" spans="1:12" x14ac:dyDescent="0.2">
      <c r="A35" t="s">
        <v>35</v>
      </c>
      <c r="B35" s="16" t="s">
        <v>82</v>
      </c>
      <c r="C35" s="16" t="s">
        <v>151</v>
      </c>
      <c r="D35" s="4">
        <v>4.2017899999999997E-2</v>
      </c>
      <c r="E35" s="5">
        <v>27729</v>
      </c>
      <c r="F35" s="18">
        <v>3589</v>
      </c>
      <c r="G35" s="19">
        <v>740</v>
      </c>
      <c r="H35" s="20">
        <v>34</v>
      </c>
      <c r="I35" s="21">
        <v>0.85367280339880547</v>
      </c>
      <c r="J35" s="22">
        <v>0.67475089302500468</v>
      </c>
      <c r="K35" s="23">
        <v>0.67827681026581121</v>
      </c>
      <c r="L35" s="24">
        <v>0.49275362318840582</v>
      </c>
    </row>
    <row r="36" spans="1:12" x14ac:dyDescent="0.2">
      <c r="A36" t="s">
        <v>56</v>
      </c>
      <c r="B36" s="16" t="s">
        <v>108</v>
      </c>
      <c r="C36" s="16" t="s">
        <v>157</v>
      </c>
      <c r="D36" s="4">
        <v>4.1332300000000002E-2</v>
      </c>
      <c r="E36" s="5">
        <v>27959</v>
      </c>
      <c r="F36" s="18">
        <v>3653</v>
      </c>
      <c r="G36" s="19">
        <v>753</v>
      </c>
      <c r="H36" s="20">
        <v>35</v>
      </c>
      <c r="I36" s="21">
        <v>0.8607536481743735</v>
      </c>
      <c r="J36" s="22">
        <v>0.68678322993043805</v>
      </c>
      <c r="K36" s="23">
        <v>0.69019248395967003</v>
      </c>
      <c r="L36" s="24">
        <v>0.50724637681159424</v>
      </c>
    </row>
    <row r="37" spans="1:12" x14ac:dyDescent="0.2">
      <c r="A37" t="s">
        <v>68</v>
      </c>
      <c r="B37" s="16" t="s">
        <v>110</v>
      </c>
      <c r="C37" s="16" t="s">
        <v>111</v>
      </c>
      <c r="D37" s="4">
        <v>4.1033600000000003E-2</v>
      </c>
      <c r="E37" s="5">
        <v>28059</v>
      </c>
      <c r="F37" s="18">
        <v>3674</v>
      </c>
      <c r="G37" s="19">
        <v>760</v>
      </c>
      <c r="H37" s="20">
        <v>36</v>
      </c>
      <c r="I37" s="21">
        <v>0.86383227633766391</v>
      </c>
      <c r="J37" s="22">
        <v>0.69073134047753337</v>
      </c>
      <c r="K37" s="23">
        <v>0.69660861594867096</v>
      </c>
      <c r="L37" s="24">
        <v>0.52173913043478259</v>
      </c>
    </row>
    <row r="38" spans="1:12" x14ac:dyDescent="0.2">
      <c r="A38" t="s">
        <v>52</v>
      </c>
      <c r="B38" s="16" t="s">
        <v>112</v>
      </c>
      <c r="C38" s="16" t="s">
        <v>127</v>
      </c>
      <c r="D38" s="4">
        <v>4.0328500000000003E-2</v>
      </c>
      <c r="E38" s="5">
        <v>28240</v>
      </c>
      <c r="F38" s="18">
        <v>3728</v>
      </c>
      <c r="G38" s="19">
        <v>771</v>
      </c>
      <c r="H38" s="20">
        <v>37</v>
      </c>
      <c r="I38" s="21">
        <v>0.86940459331321962</v>
      </c>
      <c r="J38" s="22">
        <v>0.70088362474149279</v>
      </c>
      <c r="K38" s="23">
        <v>0.70669110907424382</v>
      </c>
      <c r="L38" s="24">
        <v>0.53623188405797106</v>
      </c>
    </row>
    <row r="39" spans="1:12" x14ac:dyDescent="0.2">
      <c r="A39" t="s">
        <v>21</v>
      </c>
      <c r="B39" s="16" t="s">
        <v>122</v>
      </c>
      <c r="C39" s="16" t="s">
        <v>142</v>
      </c>
      <c r="D39" s="4">
        <v>3.93996E-2</v>
      </c>
      <c r="E39" s="5">
        <v>28525</v>
      </c>
      <c r="F39" s="18">
        <v>3811</v>
      </c>
      <c r="G39" s="19">
        <v>789</v>
      </c>
      <c r="H39" s="20">
        <v>38</v>
      </c>
      <c r="I39" s="21">
        <v>0.87817868357859741</v>
      </c>
      <c r="J39" s="22">
        <v>0.71648806166572665</v>
      </c>
      <c r="K39" s="23">
        <v>0.7231897341888176</v>
      </c>
      <c r="L39" s="24">
        <v>0.55072463768115942</v>
      </c>
    </row>
    <row r="40" spans="1:12" x14ac:dyDescent="0.2">
      <c r="A40" t="s">
        <v>20</v>
      </c>
      <c r="B40" s="16" t="s">
        <v>122</v>
      </c>
      <c r="C40" s="16" t="s">
        <v>131</v>
      </c>
      <c r="D40" s="4">
        <v>3.9175399999999999E-2</v>
      </c>
      <c r="E40" s="5">
        <v>28604</v>
      </c>
      <c r="F40" s="18">
        <v>3830</v>
      </c>
      <c r="G40" s="19">
        <v>796</v>
      </c>
      <c r="H40" s="20">
        <v>39</v>
      </c>
      <c r="I40" s="21">
        <v>0.88061079982759682</v>
      </c>
      <c r="J40" s="22">
        <v>0.72006016168452713</v>
      </c>
      <c r="K40" s="23">
        <v>0.72960586617781853</v>
      </c>
      <c r="L40" s="24">
        <v>0.56521739130434778</v>
      </c>
    </row>
    <row r="41" spans="1:12" x14ac:dyDescent="0.2">
      <c r="A41" t="s">
        <v>17</v>
      </c>
      <c r="B41" s="16" t="s">
        <v>139</v>
      </c>
      <c r="C41" s="16" t="s">
        <v>140</v>
      </c>
      <c r="D41" s="4">
        <v>3.8883899999999999E-2</v>
      </c>
      <c r="E41" s="5">
        <v>28693</v>
      </c>
      <c r="F41" s="18">
        <v>3850</v>
      </c>
      <c r="G41" s="19">
        <v>798</v>
      </c>
      <c r="H41" s="20">
        <v>40</v>
      </c>
      <c r="I41" s="21">
        <v>0.88335077889292535</v>
      </c>
      <c r="J41" s="22">
        <v>0.72382026696747503</v>
      </c>
      <c r="K41" s="23">
        <v>0.73143904674610449</v>
      </c>
      <c r="L41" s="24">
        <v>0.57971014492753625</v>
      </c>
    </row>
    <row r="42" spans="1:12" x14ac:dyDescent="0.2">
      <c r="A42" t="s">
        <v>14</v>
      </c>
      <c r="B42" s="16" t="s">
        <v>105</v>
      </c>
      <c r="C42" s="16" t="s">
        <v>147</v>
      </c>
      <c r="D42" s="4">
        <v>3.8391099999999997E-2</v>
      </c>
      <c r="E42" s="5">
        <v>28821</v>
      </c>
      <c r="F42" s="18">
        <v>3885</v>
      </c>
      <c r="G42" s="19">
        <v>805</v>
      </c>
      <c r="H42" s="20">
        <v>41</v>
      </c>
      <c r="I42" s="21">
        <v>0.88729142294193708</v>
      </c>
      <c r="J42" s="22">
        <v>0.73040045121263397</v>
      </c>
      <c r="K42" s="23">
        <v>0.73785517873510542</v>
      </c>
      <c r="L42" s="24">
        <v>0.59420289855072461</v>
      </c>
    </row>
    <row r="43" spans="1:12" x14ac:dyDescent="0.2">
      <c r="A43" t="s">
        <v>76</v>
      </c>
      <c r="B43" s="16" t="s">
        <v>99</v>
      </c>
      <c r="C43" s="16" t="s">
        <v>100</v>
      </c>
      <c r="D43" s="4">
        <v>3.8337900000000001E-2</v>
      </c>
      <c r="E43" s="5">
        <v>28844</v>
      </c>
      <c r="F43" s="18">
        <v>3890</v>
      </c>
      <c r="G43" s="19">
        <v>808</v>
      </c>
      <c r="H43" s="20">
        <v>42</v>
      </c>
      <c r="I43" s="21">
        <v>0.88799950741949385</v>
      </c>
      <c r="J43" s="22">
        <v>0.73134047753337095</v>
      </c>
      <c r="K43" s="23">
        <v>0.74060494958753442</v>
      </c>
      <c r="L43" s="24">
        <v>0.60869565217391308</v>
      </c>
    </row>
    <row r="44" spans="1:12" x14ac:dyDescent="0.2">
      <c r="A44" t="s">
        <v>58</v>
      </c>
      <c r="B44" s="16" t="s">
        <v>108</v>
      </c>
      <c r="C44" s="16" t="s">
        <v>158</v>
      </c>
      <c r="D44" s="4">
        <v>3.6803900000000001E-2</v>
      </c>
      <c r="E44" s="5">
        <v>29285</v>
      </c>
      <c r="F44" s="18">
        <v>4028</v>
      </c>
      <c r="G44" s="19">
        <v>854</v>
      </c>
      <c r="H44" s="20">
        <v>43</v>
      </c>
      <c r="I44" s="21">
        <v>0.90157625761960469</v>
      </c>
      <c r="J44" s="22">
        <v>0.75728520398571164</v>
      </c>
      <c r="K44" s="23">
        <v>0.78276810265811181</v>
      </c>
      <c r="L44" s="24">
        <v>0.62318840579710144</v>
      </c>
    </row>
    <row r="45" spans="1:12" x14ac:dyDescent="0.2">
      <c r="A45" t="s">
        <v>64</v>
      </c>
      <c r="B45" s="16" t="s">
        <v>120</v>
      </c>
      <c r="C45" s="16" t="s">
        <v>152</v>
      </c>
      <c r="D45" s="4">
        <v>3.3947100000000001E-2</v>
      </c>
      <c r="E45" s="5">
        <v>30000</v>
      </c>
      <c r="F45" s="18">
        <v>4253</v>
      </c>
      <c r="G45" s="19">
        <v>898</v>
      </c>
      <c r="H45" s="20">
        <v>44</v>
      </c>
      <c r="I45" s="21">
        <v>0.92358844898713133</v>
      </c>
      <c r="J45" s="22">
        <v>0.79958638841887575</v>
      </c>
      <c r="K45" s="23">
        <v>0.82309807516040334</v>
      </c>
      <c r="L45" s="24">
        <v>0.6376811594202898</v>
      </c>
    </row>
    <row r="46" spans="1:12" x14ac:dyDescent="0.2">
      <c r="A46" t="s">
        <v>66</v>
      </c>
      <c r="B46" s="16" t="s">
        <v>110</v>
      </c>
      <c r="C46" s="16" t="s">
        <v>161</v>
      </c>
      <c r="D46" s="4">
        <v>3.3893899999999998E-2</v>
      </c>
      <c r="E46" s="5">
        <v>30011</v>
      </c>
      <c r="F46" s="18">
        <v>4255</v>
      </c>
      <c r="G46" s="19">
        <v>899</v>
      </c>
      <c r="H46" s="20">
        <v>45</v>
      </c>
      <c r="I46" s="21">
        <v>0.92392709808509332</v>
      </c>
      <c r="J46" s="22">
        <v>0.79996239894717047</v>
      </c>
      <c r="K46" s="23">
        <v>0.82401466544454627</v>
      </c>
      <c r="L46" s="24">
        <v>0.65217391304347827</v>
      </c>
    </row>
    <row r="47" spans="1:12" x14ac:dyDescent="0.2">
      <c r="A47" t="s">
        <v>31</v>
      </c>
      <c r="B47" s="16" t="s">
        <v>134</v>
      </c>
      <c r="C47" s="16" t="s">
        <v>135</v>
      </c>
      <c r="D47" s="4">
        <v>3.3111500000000002E-2</v>
      </c>
      <c r="E47" s="5">
        <v>30177</v>
      </c>
      <c r="F47" s="18">
        <v>4308</v>
      </c>
      <c r="G47" s="19">
        <v>909</v>
      </c>
      <c r="H47" s="20">
        <v>46</v>
      </c>
      <c r="I47" s="21">
        <v>0.92903762083615538</v>
      </c>
      <c r="J47" s="22">
        <v>0.80992667794698248</v>
      </c>
      <c r="K47" s="23">
        <v>0.8331805682859762</v>
      </c>
      <c r="L47" s="24">
        <v>0.66666666666666663</v>
      </c>
    </row>
    <row r="48" spans="1:12" x14ac:dyDescent="0.2">
      <c r="A48" t="s">
        <v>10</v>
      </c>
      <c r="B48" s="16" t="s">
        <v>116</v>
      </c>
      <c r="C48" s="16" t="s">
        <v>148</v>
      </c>
      <c r="D48" s="4">
        <v>3.2690700000000003E-2</v>
      </c>
      <c r="E48" s="5">
        <v>30265</v>
      </c>
      <c r="F48" s="18">
        <v>4346</v>
      </c>
      <c r="G48" s="19">
        <v>917</v>
      </c>
      <c r="H48" s="20">
        <v>47</v>
      </c>
      <c r="I48" s="21">
        <v>0.93174681361985101</v>
      </c>
      <c r="J48" s="22">
        <v>0.81707087798458355</v>
      </c>
      <c r="K48" s="23">
        <v>0.84051329055912005</v>
      </c>
      <c r="L48" s="24">
        <v>0.6811594202898551</v>
      </c>
    </row>
    <row r="49" spans="1:12" x14ac:dyDescent="0.2">
      <c r="A49" t="s">
        <v>18</v>
      </c>
      <c r="B49" s="16" t="s">
        <v>139</v>
      </c>
      <c r="C49" s="16" t="s">
        <v>141</v>
      </c>
      <c r="D49" s="4">
        <v>3.2332399999999997E-2</v>
      </c>
      <c r="E49" s="5">
        <v>30349</v>
      </c>
      <c r="F49" s="18">
        <v>4371</v>
      </c>
      <c r="G49" s="19">
        <v>921</v>
      </c>
      <c r="H49" s="20">
        <v>48</v>
      </c>
      <c r="I49" s="21">
        <v>0.93433286127701498</v>
      </c>
      <c r="J49" s="22">
        <v>0.82177100958826843</v>
      </c>
      <c r="K49" s="23">
        <v>0.84417965169569198</v>
      </c>
      <c r="L49" s="24">
        <v>0.69565217391304346</v>
      </c>
    </row>
    <row r="50" spans="1:12" x14ac:dyDescent="0.2">
      <c r="A50" t="s">
        <v>63</v>
      </c>
      <c r="B50" s="16" t="s">
        <v>120</v>
      </c>
      <c r="C50" s="16" t="s">
        <v>130</v>
      </c>
      <c r="D50" s="4">
        <v>3.2332100000000003E-2</v>
      </c>
      <c r="E50" s="5">
        <v>30351</v>
      </c>
      <c r="F50" s="18">
        <v>4372</v>
      </c>
      <c r="G50" s="19">
        <v>922</v>
      </c>
      <c r="H50" s="20">
        <v>49</v>
      </c>
      <c r="I50" s="21">
        <v>0.93439443384028076</v>
      </c>
      <c r="J50" s="22">
        <v>0.82195901485241585</v>
      </c>
      <c r="K50" s="23">
        <v>0.84509624197983502</v>
      </c>
      <c r="L50" s="24">
        <v>0.71014492753623193</v>
      </c>
    </row>
    <row r="51" spans="1:12" x14ac:dyDescent="0.2">
      <c r="A51" t="s">
        <v>8</v>
      </c>
      <c r="B51" s="16" t="s">
        <v>116</v>
      </c>
      <c r="C51" s="16" t="s">
        <v>163</v>
      </c>
      <c r="D51" s="4">
        <v>3.2124800000000002E-2</v>
      </c>
      <c r="E51" s="5">
        <v>30412</v>
      </c>
      <c r="F51" s="18">
        <v>4391</v>
      </c>
      <c r="G51" s="19">
        <v>926</v>
      </c>
      <c r="H51" s="20">
        <v>50</v>
      </c>
      <c r="I51" s="21">
        <v>0.93627239701988796</v>
      </c>
      <c r="J51" s="22">
        <v>0.82553111487121644</v>
      </c>
      <c r="K51" s="23">
        <v>0.84876260311640694</v>
      </c>
      <c r="L51" s="24">
        <v>0.72463768115942029</v>
      </c>
    </row>
    <row r="52" spans="1:12" x14ac:dyDescent="0.2">
      <c r="A52" t="s">
        <v>34</v>
      </c>
      <c r="B52" s="16" t="s">
        <v>118</v>
      </c>
      <c r="C52" s="16" t="s">
        <v>133</v>
      </c>
      <c r="D52" s="4">
        <v>3.1965800000000003E-2</v>
      </c>
      <c r="E52" s="5">
        <v>30449</v>
      </c>
      <c r="F52" s="18">
        <v>4405</v>
      </c>
      <c r="G52" s="19">
        <v>928</v>
      </c>
      <c r="H52" s="20">
        <v>51</v>
      </c>
      <c r="I52" s="21">
        <v>0.93741148944030539</v>
      </c>
      <c r="J52" s="22">
        <v>0.82816318856927995</v>
      </c>
      <c r="K52" s="23">
        <v>0.85059578368469291</v>
      </c>
      <c r="L52" s="24">
        <v>0.73913043478260865</v>
      </c>
    </row>
    <row r="53" spans="1:12" x14ac:dyDescent="0.2">
      <c r="A53" t="s">
        <v>32</v>
      </c>
      <c r="B53" s="16" t="s">
        <v>134</v>
      </c>
      <c r="C53" s="16" t="s">
        <v>160</v>
      </c>
      <c r="D53" s="4">
        <v>3.0273999999999999E-2</v>
      </c>
      <c r="E53" s="5">
        <v>30758</v>
      </c>
      <c r="F53" s="18">
        <v>4536</v>
      </c>
      <c r="G53" s="19">
        <v>958</v>
      </c>
      <c r="H53" s="20">
        <v>52</v>
      </c>
      <c r="I53" s="21">
        <v>0.94692445046487284</v>
      </c>
      <c r="J53" s="22">
        <v>0.85279187817258884</v>
      </c>
      <c r="K53" s="23">
        <v>0.87809349220898258</v>
      </c>
      <c r="L53" s="24">
        <v>0.75362318840579712</v>
      </c>
    </row>
    <row r="54" spans="1:12" x14ac:dyDescent="0.2">
      <c r="A54" t="s">
        <v>67</v>
      </c>
      <c r="B54" s="16" t="s">
        <v>110</v>
      </c>
      <c r="C54" s="16" t="s">
        <v>159</v>
      </c>
      <c r="D54" s="4">
        <v>2.9313100000000002E-2</v>
      </c>
      <c r="E54" s="5">
        <v>30940</v>
      </c>
      <c r="F54" s="18">
        <v>4615</v>
      </c>
      <c r="G54" s="19">
        <v>973</v>
      </c>
      <c r="H54" s="20">
        <v>53</v>
      </c>
      <c r="I54" s="21">
        <v>0.95252755372206144</v>
      </c>
      <c r="J54" s="22">
        <v>0.86764429404023313</v>
      </c>
      <c r="K54" s="23">
        <v>0.89184234647112737</v>
      </c>
      <c r="L54" s="24">
        <v>0.76811594202898548</v>
      </c>
    </row>
    <row r="55" spans="1:12" x14ac:dyDescent="0.2">
      <c r="A55" t="s">
        <v>13</v>
      </c>
      <c r="B55" s="16" t="s">
        <v>103</v>
      </c>
      <c r="C55" s="16" t="s">
        <v>103</v>
      </c>
      <c r="D55" s="4">
        <v>2.8732199999999999E-2</v>
      </c>
      <c r="E55" s="5">
        <v>31051</v>
      </c>
      <c r="F55" s="18">
        <v>4660</v>
      </c>
      <c r="G55" s="19">
        <v>983</v>
      </c>
      <c r="H55" s="20">
        <v>54</v>
      </c>
      <c r="I55" s="21">
        <v>0.95594483098331384</v>
      </c>
      <c r="J55" s="22">
        <v>0.87610453092686591</v>
      </c>
      <c r="K55" s="23">
        <v>0.9010082493125573</v>
      </c>
      <c r="L55" s="24">
        <v>0.78260869565217395</v>
      </c>
    </row>
    <row r="56" spans="1:12" x14ac:dyDescent="0.2">
      <c r="A56" t="s">
        <v>36</v>
      </c>
      <c r="B56" s="16" t="s">
        <v>82</v>
      </c>
      <c r="C56" s="16" t="s">
        <v>162</v>
      </c>
      <c r="D56" s="4">
        <v>2.84155E-2</v>
      </c>
      <c r="E56" s="5">
        <v>31117</v>
      </c>
      <c r="F56" s="18">
        <v>4684</v>
      </c>
      <c r="G56" s="19">
        <v>988</v>
      </c>
      <c r="H56" s="20">
        <v>55</v>
      </c>
      <c r="I56" s="21">
        <v>0.95797672557108549</v>
      </c>
      <c r="J56" s="22">
        <v>0.88061665726640348</v>
      </c>
      <c r="K56" s="23">
        <v>0.90559120073327226</v>
      </c>
      <c r="L56" s="24">
        <v>0.79710144927536231</v>
      </c>
    </row>
    <row r="57" spans="1:12" x14ac:dyDescent="0.2">
      <c r="A57" t="s">
        <v>70</v>
      </c>
      <c r="B57" s="16" t="s">
        <v>125</v>
      </c>
      <c r="C57" s="16" t="s">
        <v>125</v>
      </c>
      <c r="D57" s="4">
        <v>2.7767199999999999E-2</v>
      </c>
      <c r="E57" s="5">
        <v>31237</v>
      </c>
      <c r="F57" s="18">
        <v>4732</v>
      </c>
      <c r="G57" s="19">
        <v>996</v>
      </c>
      <c r="H57" s="20">
        <v>56</v>
      </c>
      <c r="I57" s="21">
        <v>0.961671079367034</v>
      </c>
      <c r="J57" s="22">
        <v>0.88964090994547851</v>
      </c>
      <c r="K57" s="23">
        <v>0.91292392300641612</v>
      </c>
      <c r="L57" s="24">
        <v>0.81159420289855078</v>
      </c>
    </row>
    <row r="58" spans="1:12" x14ac:dyDescent="0.2">
      <c r="A58" t="s">
        <v>62</v>
      </c>
      <c r="B58" s="16" t="s">
        <v>129</v>
      </c>
      <c r="C58" s="16" t="s">
        <v>129</v>
      </c>
      <c r="D58" s="4">
        <v>2.7664299999999999E-2</v>
      </c>
      <c r="E58" s="5">
        <v>31255</v>
      </c>
      <c r="F58" s="18">
        <v>4738</v>
      </c>
      <c r="G58" s="19">
        <v>998</v>
      </c>
      <c r="H58" s="20">
        <v>57</v>
      </c>
      <c r="I58" s="21">
        <v>0.96222523243642633</v>
      </c>
      <c r="J58" s="22">
        <v>0.8907689415303629</v>
      </c>
      <c r="K58" s="23">
        <v>0.91475710357470208</v>
      </c>
      <c r="L58" s="24">
        <v>0.82608695652173914</v>
      </c>
    </row>
    <row r="59" spans="1:12" x14ac:dyDescent="0.2">
      <c r="A59" t="s">
        <v>29</v>
      </c>
      <c r="B59" s="16" t="s">
        <v>136</v>
      </c>
      <c r="C59" s="16" t="s">
        <v>143</v>
      </c>
      <c r="D59" s="4">
        <v>2.7000300000000001E-2</v>
      </c>
      <c r="E59" s="5">
        <v>31365</v>
      </c>
      <c r="F59" s="18">
        <v>4788</v>
      </c>
      <c r="G59" s="19">
        <v>1005</v>
      </c>
      <c r="H59" s="20">
        <v>58</v>
      </c>
      <c r="I59" s="21">
        <v>0.96561172341604584</v>
      </c>
      <c r="J59" s="22">
        <v>0.90016920473773265</v>
      </c>
      <c r="K59" s="23">
        <v>0.92117323556370301</v>
      </c>
      <c r="L59" s="24">
        <v>0.84057971014492749</v>
      </c>
    </row>
    <row r="60" spans="1:12" x14ac:dyDescent="0.2">
      <c r="A60" t="s">
        <v>61</v>
      </c>
      <c r="B60" s="16" t="s">
        <v>101</v>
      </c>
      <c r="C60" s="16" t="s">
        <v>153</v>
      </c>
      <c r="D60" s="4">
        <v>2.6829599999999999E-2</v>
      </c>
      <c r="E60" s="5">
        <v>31398</v>
      </c>
      <c r="F60" s="18">
        <v>4801</v>
      </c>
      <c r="G60" s="19">
        <v>1010</v>
      </c>
      <c r="H60" s="20">
        <v>59</v>
      </c>
      <c r="I60" s="21">
        <v>0.96662767070993161</v>
      </c>
      <c r="J60" s="22">
        <v>0.90261327317164886</v>
      </c>
      <c r="K60" s="23">
        <v>0.92575618698441797</v>
      </c>
      <c r="L60" s="24">
        <v>0.85507246376811596</v>
      </c>
    </row>
    <row r="61" spans="1:12" x14ac:dyDescent="0.2">
      <c r="A61" t="s">
        <v>60</v>
      </c>
      <c r="B61" s="16" t="s">
        <v>101</v>
      </c>
      <c r="C61" s="16" t="s">
        <v>154</v>
      </c>
      <c r="D61" s="4">
        <v>2.6677300000000001E-2</v>
      </c>
      <c r="E61" s="5">
        <v>31419</v>
      </c>
      <c r="F61" s="18">
        <v>4811</v>
      </c>
      <c r="G61" s="19">
        <v>1013</v>
      </c>
      <c r="H61" s="20">
        <v>60</v>
      </c>
      <c r="I61" s="21">
        <v>0.9672741826242226</v>
      </c>
      <c r="J61" s="22">
        <v>0.90449332581312281</v>
      </c>
      <c r="K61" s="23">
        <v>0.92850595783684697</v>
      </c>
      <c r="L61" s="24">
        <v>0.86956521739130432</v>
      </c>
    </row>
    <row r="62" spans="1:12" x14ac:dyDescent="0.2">
      <c r="A62" t="s">
        <v>65</v>
      </c>
      <c r="B62" s="16" t="s">
        <v>120</v>
      </c>
      <c r="C62" s="16" t="s">
        <v>121</v>
      </c>
      <c r="D62" s="4">
        <v>2.5559200000000001E-2</v>
      </c>
      <c r="E62" s="5">
        <v>31592</v>
      </c>
      <c r="F62" s="18">
        <v>4884</v>
      </c>
      <c r="G62" s="19">
        <v>1027</v>
      </c>
      <c r="H62" s="20">
        <v>61</v>
      </c>
      <c r="I62" s="21">
        <v>0.97260020934671509</v>
      </c>
      <c r="J62" s="22">
        <v>0.91821771009588271</v>
      </c>
      <c r="K62" s="23">
        <v>0.94133822181484872</v>
      </c>
      <c r="L62" s="24">
        <v>0.88405797101449279</v>
      </c>
    </row>
    <row r="63" spans="1:12" x14ac:dyDescent="0.2">
      <c r="A63" t="s">
        <v>19</v>
      </c>
      <c r="B63" s="16" t="s">
        <v>122</v>
      </c>
      <c r="C63" s="16" t="s">
        <v>144</v>
      </c>
      <c r="D63" s="4">
        <v>2.5159899999999999E-2</v>
      </c>
      <c r="E63" s="5">
        <v>31650</v>
      </c>
      <c r="F63" s="18">
        <v>4914</v>
      </c>
      <c r="G63" s="19">
        <v>1034</v>
      </c>
      <c r="H63" s="20">
        <v>62</v>
      </c>
      <c r="I63" s="21">
        <v>0.97438581368142352</v>
      </c>
      <c r="J63" s="22">
        <v>0.92385786802030456</v>
      </c>
      <c r="K63" s="23">
        <v>0.94775435380384965</v>
      </c>
      <c r="L63" s="24">
        <v>0.89855072463768115</v>
      </c>
    </row>
    <row r="64" spans="1:12" x14ac:dyDescent="0.2">
      <c r="A64" t="s">
        <v>24</v>
      </c>
      <c r="B64" s="16" t="s">
        <v>98</v>
      </c>
      <c r="C64" s="16" t="s">
        <v>98</v>
      </c>
      <c r="D64" s="4">
        <v>2.4708000000000001E-2</v>
      </c>
      <c r="E64" s="5">
        <v>31707</v>
      </c>
      <c r="F64" s="18">
        <v>4942</v>
      </c>
      <c r="G64" s="19">
        <v>1039</v>
      </c>
      <c r="H64" s="20">
        <v>63</v>
      </c>
      <c r="I64" s="21">
        <v>0.97614063173449905</v>
      </c>
      <c r="J64" s="22">
        <v>0.92912201541643169</v>
      </c>
      <c r="K64" s="23">
        <v>0.95233730522456461</v>
      </c>
      <c r="L64" s="24">
        <v>0.91304347826086951</v>
      </c>
    </row>
    <row r="65" spans="1:12" x14ac:dyDescent="0.2">
      <c r="A65" t="s">
        <v>27</v>
      </c>
      <c r="B65" s="16" t="s">
        <v>95</v>
      </c>
      <c r="C65" s="16" t="s">
        <v>146</v>
      </c>
      <c r="D65" s="4">
        <v>2.4526699999999999E-2</v>
      </c>
      <c r="E65" s="5">
        <v>31732</v>
      </c>
      <c r="F65" s="18">
        <v>4961</v>
      </c>
      <c r="G65" s="19">
        <v>1044</v>
      </c>
      <c r="H65" s="20">
        <v>64</v>
      </c>
      <c r="I65" s="21">
        <v>0.97691028877532171</v>
      </c>
      <c r="J65" s="22">
        <v>0.93269411543523217</v>
      </c>
      <c r="K65" s="23">
        <v>0.95692025664527958</v>
      </c>
      <c r="L65" s="24">
        <v>0.92753623188405798</v>
      </c>
    </row>
    <row r="66" spans="1:12" x14ac:dyDescent="0.2">
      <c r="A66" t="s">
        <v>71</v>
      </c>
      <c r="B66" s="16" t="s">
        <v>132</v>
      </c>
      <c r="C66" s="16" t="s">
        <v>132</v>
      </c>
      <c r="D66" s="4">
        <v>2.3540700000000001E-2</v>
      </c>
      <c r="E66" s="5">
        <v>31851</v>
      </c>
      <c r="F66" s="18">
        <v>5018</v>
      </c>
      <c r="G66" s="19">
        <v>1051</v>
      </c>
      <c r="H66" s="20">
        <v>65</v>
      </c>
      <c r="I66" s="21">
        <v>0.98057385628963734</v>
      </c>
      <c r="J66" s="22">
        <v>0.94341041549163374</v>
      </c>
      <c r="K66" s="23">
        <v>0.9633363886342805</v>
      </c>
      <c r="L66" s="24">
        <v>0.94202898550724634</v>
      </c>
    </row>
    <row r="67" spans="1:12" x14ac:dyDescent="0.2">
      <c r="A67" t="s">
        <v>26</v>
      </c>
      <c r="B67" s="16" t="s">
        <v>95</v>
      </c>
      <c r="C67" s="16" t="s">
        <v>150</v>
      </c>
      <c r="D67" s="4">
        <v>2.32681E-2</v>
      </c>
      <c r="E67" s="5">
        <v>31877</v>
      </c>
      <c r="F67" s="18">
        <v>5033</v>
      </c>
      <c r="G67" s="19">
        <v>1053</v>
      </c>
      <c r="H67" s="20">
        <v>66</v>
      </c>
      <c r="I67" s="21">
        <v>0.98137429961209288</v>
      </c>
      <c r="J67" s="22">
        <v>0.94623049445384466</v>
      </c>
      <c r="K67" s="23">
        <v>0.96516956920256647</v>
      </c>
      <c r="L67" s="24">
        <v>0.95652173913043481</v>
      </c>
    </row>
    <row r="68" spans="1:12" x14ac:dyDescent="0.2">
      <c r="A68" t="s">
        <v>30</v>
      </c>
      <c r="B68" s="16" t="s">
        <v>134</v>
      </c>
      <c r="C68" s="16" t="s">
        <v>149</v>
      </c>
      <c r="D68" s="4">
        <v>2.1678800000000002E-2</v>
      </c>
      <c r="E68" s="5">
        <v>32036</v>
      </c>
      <c r="F68" s="18">
        <v>5119</v>
      </c>
      <c r="G68" s="19">
        <v>1066</v>
      </c>
      <c r="H68" s="20">
        <v>67</v>
      </c>
      <c r="I68" s="21">
        <v>0.9862693183917246</v>
      </c>
      <c r="J68" s="22">
        <v>0.96239894717052077</v>
      </c>
      <c r="K68" s="23">
        <v>0.97708524289642529</v>
      </c>
      <c r="L68" s="24">
        <v>0.97101449275362317</v>
      </c>
    </row>
    <row r="69" spans="1:12" x14ac:dyDescent="0.2">
      <c r="A69" t="s">
        <v>75</v>
      </c>
      <c r="B69" s="16" t="s">
        <v>99</v>
      </c>
      <c r="C69" s="16" t="s">
        <v>156</v>
      </c>
      <c r="D69" s="4">
        <v>2.1628100000000001E-2</v>
      </c>
      <c r="E69" s="5">
        <v>32040</v>
      </c>
      <c r="F69" s="18">
        <v>5122</v>
      </c>
      <c r="G69" s="19">
        <v>1068</v>
      </c>
      <c r="H69" s="20">
        <v>68</v>
      </c>
      <c r="I69" s="21">
        <v>0.98639246351825627</v>
      </c>
      <c r="J69" s="22">
        <v>0.96296296296296291</v>
      </c>
      <c r="K69" s="23">
        <v>0.97891842346471125</v>
      </c>
      <c r="L69" s="24">
        <v>0.98550724637681164</v>
      </c>
    </row>
    <row r="70" spans="1:12" x14ac:dyDescent="0.2">
      <c r="A70" t="s">
        <v>57</v>
      </c>
      <c r="B70" s="16" t="s">
        <v>108</v>
      </c>
      <c r="C70" s="16" t="s">
        <v>164</v>
      </c>
      <c r="D70" s="4">
        <v>2.03839E-2</v>
      </c>
      <c r="E70" s="5">
        <v>32144</v>
      </c>
      <c r="F70" s="18">
        <v>5174</v>
      </c>
      <c r="G70" s="19">
        <v>1077</v>
      </c>
      <c r="H70" s="20">
        <v>69</v>
      </c>
      <c r="I70" s="21">
        <v>0.98959423680807834</v>
      </c>
      <c r="J70" s="22">
        <v>0.97273923669862761</v>
      </c>
      <c r="K70" s="23">
        <v>0.98716773602199814</v>
      </c>
      <c r="L70" s="24">
        <v>1</v>
      </c>
    </row>
    <row r="71" spans="1:12" x14ac:dyDescent="0.2">
      <c r="D71" s="4"/>
      <c r="E71" s="5"/>
      <c r="F71" s="18"/>
      <c r="G71" s="19"/>
      <c r="I71" s="21"/>
      <c r="J71" s="22"/>
      <c r="K71" s="23"/>
      <c r="L71" s="24"/>
    </row>
    <row r="72" spans="1:12" x14ac:dyDescent="0.2">
      <c r="D72" s="4"/>
      <c r="E72" s="5"/>
      <c r="F72" s="18"/>
      <c r="G72" s="19"/>
      <c r="H72" s="20"/>
      <c r="I72" s="21"/>
      <c r="J72" s="22"/>
      <c r="K72" s="23"/>
      <c r="L72" s="24"/>
    </row>
  </sheetData>
  <phoneticPr fontId="3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pane xSplit="3" ySplit="1" topLeftCell="F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5" max="5" width="15.85546875" customWidth="1"/>
    <col min="6" max="6" width="14.140625" customWidth="1"/>
    <col min="7" max="7" width="15.7109375" customWidth="1"/>
    <col min="8" max="8" width="16" customWidth="1"/>
  </cols>
  <sheetData>
    <row r="1" spans="1:12" ht="86.25" customHeight="1" x14ac:dyDescent="0.2">
      <c r="A1" s="2" t="s">
        <v>0</v>
      </c>
      <c r="B1" s="2" t="s">
        <v>77</v>
      </c>
      <c r="C1" s="2" t="s">
        <v>78</v>
      </c>
      <c r="D1" s="3" t="s">
        <v>177</v>
      </c>
      <c r="E1" s="8" t="s">
        <v>178</v>
      </c>
      <c r="F1" s="9" t="s">
        <v>179</v>
      </c>
      <c r="G1" s="10" t="s">
        <v>180</v>
      </c>
      <c r="H1" s="11" t="s">
        <v>181</v>
      </c>
      <c r="I1" s="12" t="s">
        <v>4</v>
      </c>
      <c r="J1" s="13" t="s">
        <v>5</v>
      </c>
      <c r="K1" s="14" t="s">
        <v>6</v>
      </c>
      <c r="L1" s="15" t="s">
        <v>7</v>
      </c>
    </row>
    <row r="2" spans="1:12" x14ac:dyDescent="0.2">
      <c r="A2" t="s">
        <v>44</v>
      </c>
      <c r="B2" s="16" t="s">
        <v>81</v>
      </c>
      <c r="C2" s="16" t="s">
        <v>234</v>
      </c>
      <c r="D2" s="32">
        <v>0.57881570000000004</v>
      </c>
      <c r="E2" s="33">
        <v>8236</v>
      </c>
      <c r="F2" s="18">
        <v>508</v>
      </c>
      <c r="G2" s="19">
        <v>80</v>
      </c>
      <c r="H2" s="20">
        <v>1</v>
      </c>
      <c r="I2" s="39">
        <v>0.25355581552860046</v>
      </c>
      <c r="J2" s="26">
        <v>9.5506674186877236E-2</v>
      </c>
      <c r="K2" s="27">
        <v>7.3327222731439046E-2</v>
      </c>
      <c r="L2" s="28">
        <v>1.4492753623188406E-2</v>
      </c>
    </row>
    <row r="3" spans="1:12" x14ac:dyDescent="0.2">
      <c r="A3" t="s">
        <v>48</v>
      </c>
      <c r="B3" s="16" t="s">
        <v>79</v>
      </c>
      <c r="C3" s="16" t="s">
        <v>80</v>
      </c>
      <c r="D3" s="32">
        <v>0.44630340000000002</v>
      </c>
      <c r="E3" s="33">
        <v>9813</v>
      </c>
      <c r="F3" s="18">
        <v>678</v>
      </c>
      <c r="G3" s="19">
        <v>116</v>
      </c>
      <c r="H3" s="20">
        <v>2</v>
      </c>
      <c r="I3" s="39">
        <v>0.30210578166369068</v>
      </c>
      <c r="J3" s="26">
        <v>0.12746756909193457</v>
      </c>
      <c r="K3" s="27">
        <v>0.10632447296058661</v>
      </c>
      <c r="L3" s="28">
        <v>2.8985507246376812E-2</v>
      </c>
    </row>
    <row r="4" spans="1:12" x14ac:dyDescent="0.2">
      <c r="A4" t="s">
        <v>39</v>
      </c>
      <c r="B4" s="16" t="s">
        <v>84</v>
      </c>
      <c r="C4" s="16" t="s">
        <v>91</v>
      </c>
      <c r="D4" s="32">
        <v>0.2540579</v>
      </c>
      <c r="E4" s="33">
        <v>12376</v>
      </c>
      <c r="F4" s="18">
        <v>980</v>
      </c>
      <c r="G4" s="19">
        <v>175</v>
      </c>
      <c r="H4" s="20">
        <v>3</v>
      </c>
      <c r="I4" s="39">
        <v>0.3810110214888246</v>
      </c>
      <c r="J4" s="26">
        <v>0.1842451588644482</v>
      </c>
      <c r="K4" s="27">
        <v>0.1604032997250229</v>
      </c>
      <c r="L4" s="28">
        <v>4.3478260869565216E-2</v>
      </c>
    </row>
    <row r="5" spans="1:12" x14ac:dyDescent="0.2">
      <c r="A5" t="s">
        <v>38</v>
      </c>
      <c r="B5" s="16" t="s">
        <v>82</v>
      </c>
      <c r="C5" s="16" t="s">
        <v>83</v>
      </c>
      <c r="D5" s="32">
        <v>0.128742</v>
      </c>
      <c r="E5" s="33">
        <v>14142</v>
      </c>
      <c r="F5" s="18">
        <v>1219</v>
      </c>
      <c r="G5" s="19">
        <v>227</v>
      </c>
      <c r="H5" s="20">
        <v>4</v>
      </c>
      <c r="I5" s="39">
        <v>0.43537959485253369</v>
      </c>
      <c r="J5" s="26">
        <v>0.22917841699567587</v>
      </c>
      <c r="K5" s="27">
        <v>0.20806599450045829</v>
      </c>
      <c r="L5" s="28">
        <v>5.7971014492753624E-2</v>
      </c>
    </row>
    <row r="6" spans="1:12" x14ac:dyDescent="0.2">
      <c r="A6" t="s">
        <v>49</v>
      </c>
      <c r="B6" s="16" t="s">
        <v>79</v>
      </c>
      <c r="C6" s="16" t="s">
        <v>87</v>
      </c>
      <c r="D6" s="32">
        <v>0.1134763</v>
      </c>
      <c r="E6" s="33">
        <v>14373</v>
      </c>
      <c r="F6" s="18">
        <v>1259</v>
      </c>
      <c r="G6" s="19">
        <v>232</v>
      </c>
      <c r="H6" s="20">
        <v>5</v>
      </c>
      <c r="I6" s="39">
        <v>0.44249122590973461</v>
      </c>
      <c r="J6" s="26">
        <v>0.23669862756157173</v>
      </c>
      <c r="K6" s="27">
        <v>0.21264894592117323</v>
      </c>
      <c r="L6" s="28">
        <v>7.2463768115942032E-2</v>
      </c>
    </row>
    <row r="7" spans="1:12" x14ac:dyDescent="0.2">
      <c r="A7" t="s">
        <v>40</v>
      </c>
      <c r="B7" s="16" t="s">
        <v>84</v>
      </c>
      <c r="C7" s="16" t="s">
        <v>85</v>
      </c>
      <c r="D7" s="32">
        <v>5.7523600000000001E-2</v>
      </c>
      <c r="E7" s="33">
        <v>15161</v>
      </c>
      <c r="F7" s="18">
        <v>1372</v>
      </c>
      <c r="G7" s="19">
        <v>249</v>
      </c>
      <c r="H7" s="20">
        <v>6</v>
      </c>
      <c r="I7" s="39">
        <v>0.46675081583646327</v>
      </c>
      <c r="J7" s="26">
        <v>0.25794322241022749</v>
      </c>
      <c r="K7" s="27">
        <v>0.22823098075160403</v>
      </c>
      <c r="L7" s="28">
        <v>8.6956521739130432E-2</v>
      </c>
    </row>
    <row r="8" spans="1:12" x14ac:dyDescent="0.2">
      <c r="A8" t="s">
        <v>43</v>
      </c>
      <c r="B8" s="16" t="s">
        <v>81</v>
      </c>
      <c r="C8" s="16" t="s">
        <v>235</v>
      </c>
      <c r="D8" s="32">
        <v>4.9965700000000002E-2</v>
      </c>
      <c r="E8" s="33">
        <v>15258</v>
      </c>
      <c r="F8" s="18">
        <v>1383</v>
      </c>
      <c r="G8" s="19">
        <v>252</v>
      </c>
      <c r="H8" s="20">
        <v>7</v>
      </c>
      <c r="I8" s="39">
        <v>0.46973708515485502</v>
      </c>
      <c r="J8" s="26">
        <v>0.26001128031584886</v>
      </c>
      <c r="K8" s="27">
        <v>0.230980751604033</v>
      </c>
      <c r="L8" s="28">
        <v>0.10144927536231885</v>
      </c>
    </row>
    <row r="9" spans="1:12" x14ac:dyDescent="0.2">
      <c r="A9" t="s">
        <v>46</v>
      </c>
      <c r="B9" s="16" t="s">
        <v>81</v>
      </c>
      <c r="C9" s="16" t="s">
        <v>86</v>
      </c>
      <c r="D9" s="32">
        <v>4.4797799999999999E-2</v>
      </c>
      <c r="E9" s="33">
        <v>15316</v>
      </c>
      <c r="F9" s="18">
        <v>1393</v>
      </c>
      <c r="G9" s="19">
        <v>255</v>
      </c>
      <c r="H9" s="20">
        <v>8</v>
      </c>
      <c r="I9" s="39">
        <v>0.47152268948956344</v>
      </c>
      <c r="J9" s="26">
        <v>0.26189133295732281</v>
      </c>
      <c r="K9" s="27">
        <v>0.23373052245646195</v>
      </c>
      <c r="L9" s="28">
        <v>0.11594202898550725</v>
      </c>
    </row>
    <row r="10" spans="1:12" x14ac:dyDescent="0.2">
      <c r="A10" t="s">
        <v>25</v>
      </c>
      <c r="B10" s="16" t="s">
        <v>95</v>
      </c>
      <c r="C10" s="16" t="s">
        <v>96</v>
      </c>
      <c r="D10" s="32">
        <v>-4.4350399999999998E-2</v>
      </c>
      <c r="E10" s="33">
        <v>16590</v>
      </c>
      <c r="F10" s="18">
        <v>1595</v>
      </c>
      <c r="G10" s="19">
        <v>293</v>
      </c>
      <c r="H10" s="20">
        <v>9</v>
      </c>
      <c r="I10" s="39">
        <v>0.51074441228988365</v>
      </c>
      <c r="J10" s="26">
        <v>0.29986839631509682</v>
      </c>
      <c r="K10" s="27">
        <v>0.26856095325389551</v>
      </c>
      <c r="L10" s="28">
        <v>0.13043478260869565</v>
      </c>
    </row>
    <row r="11" spans="1:12" x14ac:dyDescent="0.2">
      <c r="A11" t="s">
        <v>73</v>
      </c>
      <c r="B11" s="16" t="s">
        <v>88</v>
      </c>
      <c r="C11" s="16" t="s">
        <v>97</v>
      </c>
      <c r="D11" s="32">
        <v>-0.20784179999999999</v>
      </c>
      <c r="E11" s="33">
        <v>18939</v>
      </c>
      <c r="F11" s="18">
        <v>1964</v>
      </c>
      <c r="G11" s="19">
        <v>366</v>
      </c>
      <c r="H11" s="20">
        <v>10</v>
      </c>
      <c r="I11" s="39">
        <v>0.58306138784557604</v>
      </c>
      <c r="J11" s="26">
        <v>0.36924233878548601</v>
      </c>
      <c r="K11" s="27">
        <v>0.33547204399633362</v>
      </c>
      <c r="L11" s="28">
        <v>0.14492753623188406</v>
      </c>
    </row>
    <row r="12" spans="1:12" x14ac:dyDescent="0.2">
      <c r="A12" t="s">
        <v>42</v>
      </c>
      <c r="B12" s="16" t="s">
        <v>84</v>
      </c>
      <c r="C12" s="16" t="s">
        <v>104</v>
      </c>
      <c r="D12" s="32">
        <v>-0.24269589999999999</v>
      </c>
      <c r="E12" s="33">
        <v>19457</v>
      </c>
      <c r="F12" s="18">
        <v>2037</v>
      </c>
      <c r="G12" s="19">
        <v>378</v>
      </c>
      <c r="H12" s="20">
        <v>11</v>
      </c>
      <c r="I12" s="39">
        <v>0.59900868173142052</v>
      </c>
      <c r="J12" s="26">
        <v>0.38296672306824592</v>
      </c>
      <c r="K12" s="27">
        <v>0.34647112740604952</v>
      </c>
      <c r="L12" s="28">
        <v>0.15942028985507245</v>
      </c>
    </row>
    <row r="13" spans="1:12" x14ac:dyDescent="0.2">
      <c r="A13" t="s">
        <v>45</v>
      </c>
      <c r="B13" s="16" t="s">
        <v>81</v>
      </c>
      <c r="C13" s="16" t="s">
        <v>94</v>
      </c>
      <c r="D13" s="32">
        <v>-0.38028339999999999</v>
      </c>
      <c r="E13" s="33">
        <v>21351</v>
      </c>
      <c r="F13" s="18">
        <v>2366</v>
      </c>
      <c r="G13" s="19">
        <v>437</v>
      </c>
      <c r="H13" s="20">
        <v>12</v>
      </c>
      <c r="I13" s="39">
        <v>0.6573178991441414</v>
      </c>
      <c r="J13" s="26">
        <v>0.44482045497273925</v>
      </c>
      <c r="K13" s="27">
        <v>0.40054995417048578</v>
      </c>
      <c r="L13" s="28">
        <v>0.17391304347826086</v>
      </c>
    </row>
    <row r="14" spans="1:12" x14ac:dyDescent="0.2">
      <c r="A14" t="s">
        <v>37</v>
      </c>
      <c r="B14" s="16" t="s">
        <v>82</v>
      </c>
      <c r="C14" s="16" t="s">
        <v>128</v>
      </c>
      <c r="D14" s="32">
        <v>-0.40831529999999999</v>
      </c>
      <c r="E14" s="33">
        <v>21752</v>
      </c>
      <c r="F14" s="18">
        <v>2436</v>
      </c>
      <c r="G14" s="19">
        <v>449</v>
      </c>
      <c r="H14" s="20">
        <v>13</v>
      </c>
      <c r="I14" s="39">
        <v>0.66966319807893604</v>
      </c>
      <c r="J14" s="26">
        <v>0.45798082346305696</v>
      </c>
      <c r="K14" s="27">
        <v>0.41154903758020167</v>
      </c>
      <c r="L14" s="28">
        <v>0.18840579710144928</v>
      </c>
    </row>
    <row r="15" spans="1:12" x14ac:dyDescent="0.2">
      <c r="A15" t="s">
        <v>15</v>
      </c>
      <c r="B15" s="16" t="s">
        <v>105</v>
      </c>
      <c r="C15" s="16" t="s">
        <v>106</v>
      </c>
      <c r="D15" s="32">
        <v>-0.41146890000000003</v>
      </c>
      <c r="E15" s="33">
        <v>21794</v>
      </c>
      <c r="F15" s="18">
        <v>2441</v>
      </c>
      <c r="G15" s="19">
        <v>452</v>
      </c>
      <c r="H15" s="20">
        <v>14</v>
      </c>
      <c r="I15" s="39">
        <v>0.67095622190751802</v>
      </c>
      <c r="J15" s="26">
        <v>0.45892084978379394</v>
      </c>
      <c r="K15" s="27">
        <v>0.41429880843263062</v>
      </c>
      <c r="L15" s="28">
        <v>0.20289855072463769</v>
      </c>
    </row>
    <row r="16" spans="1:12" x14ac:dyDescent="0.2">
      <c r="A16" t="s">
        <v>9</v>
      </c>
      <c r="B16" s="16" t="s">
        <v>116</v>
      </c>
      <c r="C16" s="16" t="s">
        <v>124</v>
      </c>
      <c r="D16" s="32">
        <v>-0.4611073</v>
      </c>
      <c r="E16" s="33">
        <v>22451</v>
      </c>
      <c r="F16" s="18">
        <v>2561</v>
      </c>
      <c r="G16" s="19">
        <v>481</v>
      </c>
      <c r="H16" s="20">
        <v>15</v>
      </c>
      <c r="I16" s="39">
        <v>0.69118280894033624</v>
      </c>
      <c r="J16" s="26">
        <v>0.48148148148148145</v>
      </c>
      <c r="K16" s="27">
        <v>0.44087992667277726</v>
      </c>
      <c r="L16" s="28">
        <v>0.21739130434782608</v>
      </c>
    </row>
    <row r="17" spans="1:12" x14ac:dyDescent="0.2">
      <c r="A17" t="s">
        <v>50</v>
      </c>
      <c r="B17" s="16" t="s">
        <v>79</v>
      </c>
      <c r="C17" s="16" t="s">
        <v>90</v>
      </c>
      <c r="D17" s="32">
        <v>-0.46897</v>
      </c>
      <c r="E17" s="33">
        <v>22545</v>
      </c>
      <c r="F17" s="18">
        <v>2573</v>
      </c>
      <c r="G17" s="19">
        <v>482</v>
      </c>
      <c r="H17" s="20">
        <v>16</v>
      </c>
      <c r="I17" s="39">
        <v>0.6940767194138292</v>
      </c>
      <c r="J17" s="26">
        <v>0.48373754465125024</v>
      </c>
      <c r="K17" s="27">
        <v>0.44179651695692024</v>
      </c>
      <c r="L17" s="28">
        <v>0.2318840579710145</v>
      </c>
    </row>
    <row r="18" spans="1:12" x14ac:dyDescent="0.2">
      <c r="A18" t="s">
        <v>41</v>
      </c>
      <c r="B18" s="16" t="s">
        <v>84</v>
      </c>
      <c r="C18" s="16" t="s">
        <v>107</v>
      </c>
      <c r="D18" s="32">
        <v>-0.46963070000000001</v>
      </c>
      <c r="E18" s="33">
        <v>22555</v>
      </c>
      <c r="F18" s="18">
        <v>2574</v>
      </c>
      <c r="G18" s="19">
        <v>483</v>
      </c>
      <c r="H18" s="20">
        <v>17</v>
      </c>
      <c r="I18" s="39">
        <v>0.6943845822301582</v>
      </c>
      <c r="J18" s="26">
        <v>0.48392554991539766</v>
      </c>
      <c r="K18" s="27">
        <v>0.44271310724106322</v>
      </c>
      <c r="L18" s="28">
        <v>0.24637681159420291</v>
      </c>
    </row>
    <row r="19" spans="1:12" x14ac:dyDescent="0.2">
      <c r="A19" t="s">
        <v>72</v>
      </c>
      <c r="B19" s="16" t="s">
        <v>88</v>
      </c>
      <c r="C19" s="16" t="s">
        <v>89</v>
      </c>
      <c r="D19" s="32">
        <v>-0.4842766</v>
      </c>
      <c r="E19" s="33">
        <v>22750</v>
      </c>
      <c r="F19" s="18">
        <v>2609</v>
      </c>
      <c r="G19" s="19">
        <v>495</v>
      </c>
      <c r="H19" s="20">
        <v>18</v>
      </c>
      <c r="I19" s="39">
        <v>0.70038790714857457</v>
      </c>
      <c r="J19" s="26">
        <v>0.49050573416055648</v>
      </c>
      <c r="K19" s="27">
        <v>0.45371219065077911</v>
      </c>
      <c r="L19" s="28">
        <v>0.2608695652173913</v>
      </c>
    </row>
    <row r="20" spans="1:12" x14ac:dyDescent="0.2">
      <c r="A20" t="s">
        <v>51</v>
      </c>
      <c r="B20" s="16" t="s">
        <v>112</v>
      </c>
      <c r="C20" s="16" t="s">
        <v>145</v>
      </c>
      <c r="D20" s="32">
        <v>-0.59836829999999996</v>
      </c>
      <c r="E20" s="33">
        <v>24205</v>
      </c>
      <c r="F20" s="18">
        <v>2882</v>
      </c>
      <c r="G20" s="19">
        <v>542</v>
      </c>
      <c r="H20" s="20">
        <v>19</v>
      </c>
      <c r="I20" s="39">
        <v>0.7451819469244505</v>
      </c>
      <c r="J20" s="26">
        <v>0.54183117127279568</v>
      </c>
      <c r="K20" s="27">
        <v>0.49679193400549954</v>
      </c>
      <c r="L20" s="28">
        <v>0.27536231884057971</v>
      </c>
    </row>
    <row r="21" spans="1:12" x14ac:dyDescent="0.2">
      <c r="A21" t="s">
        <v>69</v>
      </c>
      <c r="B21" s="16" t="s">
        <v>110</v>
      </c>
      <c r="C21" s="16" t="s">
        <v>115</v>
      </c>
      <c r="D21" s="32">
        <v>-0.62358729999999996</v>
      </c>
      <c r="E21" s="33">
        <v>24529</v>
      </c>
      <c r="F21" s="18">
        <v>2945</v>
      </c>
      <c r="G21" s="19">
        <v>553</v>
      </c>
      <c r="H21" s="20">
        <v>20</v>
      </c>
      <c r="I21" s="39">
        <v>0.7551567021735115</v>
      </c>
      <c r="J21" s="26">
        <v>0.55367550291408163</v>
      </c>
      <c r="K21" s="27">
        <v>0.50687442713107245</v>
      </c>
      <c r="L21" s="28">
        <v>0.28985507246376813</v>
      </c>
    </row>
    <row r="22" spans="1:12" x14ac:dyDescent="0.2">
      <c r="A22" t="s">
        <v>33</v>
      </c>
      <c r="B22" s="16" t="s">
        <v>118</v>
      </c>
      <c r="C22" s="16" t="s">
        <v>119</v>
      </c>
      <c r="D22" s="32">
        <v>-0.62374560000000001</v>
      </c>
      <c r="E22" s="33">
        <v>24533</v>
      </c>
      <c r="F22" s="18">
        <v>2946</v>
      </c>
      <c r="G22" s="19">
        <v>554</v>
      </c>
      <c r="H22" s="20">
        <v>21</v>
      </c>
      <c r="I22" s="39">
        <v>0.75527984730004305</v>
      </c>
      <c r="J22" s="26">
        <v>0.55386350817822894</v>
      </c>
      <c r="K22" s="27">
        <v>0.50779101741521537</v>
      </c>
      <c r="L22" s="28">
        <v>0.30434782608695654</v>
      </c>
    </row>
    <row r="23" spans="1:12" x14ac:dyDescent="0.2">
      <c r="A23" t="s">
        <v>58</v>
      </c>
      <c r="B23" s="16" t="s">
        <v>108</v>
      </c>
      <c r="C23" s="16" t="s">
        <v>158</v>
      </c>
      <c r="D23" s="32">
        <v>-0.67214499999999999</v>
      </c>
      <c r="E23" s="33">
        <v>25108</v>
      </c>
      <c r="F23" s="18">
        <v>3062</v>
      </c>
      <c r="G23" s="19">
        <v>585</v>
      </c>
      <c r="H23" s="20">
        <v>22</v>
      </c>
      <c r="I23" s="39">
        <v>0.77298195923896307</v>
      </c>
      <c r="J23" s="26">
        <v>0.57567211881932689</v>
      </c>
      <c r="K23" s="27">
        <v>0.53620531622364798</v>
      </c>
      <c r="L23" s="28">
        <v>0.3188405797101449</v>
      </c>
    </row>
    <row r="24" spans="1:12" x14ac:dyDescent="0.2">
      <c r="A24" t="s">
        <v>59</v>
      </c>
      <c r="B24" s="16" t="s">
        <v>101</v>
      </c>
      <c r="C24" s="16" t="s">
        <v>102</v>
      </c>
      <c r="D24" s="32">
        <v>-0.72454180000000001</v>
      </c>
      <c r="E24" s="33">
        <v>25719</v>
      </c>
      <c r="F24" s="18">
        <v>3194</v>
      </c>
      <c r="G24" s="19">
        <v>616</v>
      </c>
      <c r="H24" s="20">
        <v>23</v>
      </c>
      <c r="I24" s="39">
        <v>0.79179237731666774</v>
      </c>
      <c r="J24" s="26">
        <v>0.6004888136867832</v>
      </c>
      <c r="K24" s="27">
        <v>0.56461961503208069</v>
      </c>
      <c r="L24" s="28">
        <v>0.33333333333333331</v>
      </c>
    </row>
    <row r="25" spans="1:12" x14ac:dyDescent="0.2">
      <c r="A25" t="s">
        <v>21</v>
      </c>
      <c r="B25" s="16" t="s">
        <v>122</v>
      </c>
      <c r="C25" s="16" t="s">
        <v>142</v>
      </c>
      <c r="D25" s="32">
        <v>-0.84142119999999998</v>
      </c>
      <c r="E25" s="33">
        <v>26949</v>
      </c>
      <c r="F25" s="18">
        <v>3466</v>
      </c>
      <c r="G25" s="19">
        <v>660</v>
      </c>
      <c r="H25" s="20">
        <v>24</v>
      </c>
      <c r="I25" s="39">
        <v>0.82965950372514008</v>
      </c>
      <c r="J25" s="26">
        <v>0.65162624553487503</v>
      </c>
      <c r="K25" s="27">
        <v>0.60494958753437211</v>
      </c>
      <c r="L25" s="28">
        <v>0.34782608695652173</v>
      </c>
    </row>
    <row r="26" spans="1:12" x14ac:dyDescent="0.2">
      <c r="A26" t="s">
        <v>53</v>
      </c>
      <c r="B26" s="16" t="s">
        <v>112</v>
      </c>
      <c r="C26" s="16" t="s">
        <v>113</v>
      </c>
      <c r="D26" s="32">
        <v>-0.84749189999999996</v>
      </c>
      <c r="E26" s="33">
        <v>27008</v>
      </c>
      <c r="F26" s="18">
        <v>3475</v>
      </c>
      <c r="G26" s="19">
        <v>664</v>
      </c>
      <c r="H26" s="20">
        <v>25</v>
      </c>
      <c r="I26" s="39">
        <v>0.83147589434148139</v>
      </c>
      <c r="J26" s="26">
        <v>0.65331829291220156</v>
      </c>
      <c r="K26" s="27">
        <v>0.60861594867094404</v>
      </c>
      <c r="L26" s="28">
        <v>0.36231884057971014</v>
      </c>
    </row>
    <row r="27" spans="1:12" x14ac:dyDescent="0.2">
      <c r="A27" t="s">
        <v>11</v>
      </c>
      <c r="B27" s="16" t="s">
        <v>116</v>
      </c>
      <c r="C27" s="16" t="s">
        <v>117</v>
      </c>
      <c r="D27" s="32">
        <v>-0.85876300000000005</v>
      </c>
      <c r="E27" s="33">
        <v>27125</v>
      </c>
      <c r="F27" s="18">
        <v>3497</v>
      </c>
      <c r="G27" s="19">
        <v>667</v>
      </c>
      <c r="H27" s="20">
        <v>26</v>
      </c>
      <c r="I27" s="39">
        <v>0.83507788929253124</v>
      </c>
      <c r="J27" s="26">
        <v>0.65745440872344429</v>
      </c>
      <c r="K27" s="27">
        <v>0.61136571952337304</v>
      </c>
      <c r="L27" s="28">
        <v>0.37681159420289856</v>
      </c>
    </row>
    <row r="28" spans="1:12" x14ac:dyDescent="0.2">
      <c r="A28" t="s">
        <v>68</v>
      </c>
      <c r="B28" s="16" t="s">
        <v>110</v>
      </c>
      <c r="C28" s="16" t="s">
        <v>111</v>
      </c>
      <c r="D28" s="32">
        <v>-0.9254386</v>
      </c>
      <c r="E28" s="33">
        <v>27809</v>
      </c>
      <c r="F28" s="18">
        <v>3655</v>
      </c>
      <c r="G28" s="19">
        <v>704</v>
      </c>
      <c r="H28" s="20">
        <v>27</v>
      </c>
      <c r="I28" s="39">
        <v>0.85613570592943788</v>
      </c>
      <c r="J28" s="26">
        <v>0.68715924045873289</v>
      </c>
      <c r="K28" s="27">
        <v>0.64527956003666365</v>
      </c>
      <c r="L28" s="28">
        <v>0.39130434782608697</v>
      </c>
    </row>
    <row r="29" spans="1:12" x14ac:dyDescent="0.2">
      <c r="A29" t="s">
        <v>55</v>
      </c>
      <c r="B29" s="16" t="s">
        <v>108</v>
      </c>
      <c r="C29" s="16" t="s">
        <v>109</v>
      </c>
      <c r="D29" s="32">
        <v>-0.92782640000000005</v>
      </c>
      <c r="E29" s="33">
        <v>27842</v>
      </c>
      <c r="F29" s="18">
        <v>3669</v>
      </c>
      <c r="G29" s="19">
        <v>707</v>
      </c>
      <c r="H29" s="20">
        <v>28</v>
      </c>
      <c r="I29" s="39">
        <v>0.85715165322332365</v>
      </c>
      <c r="J29" s="26">
        <v>0.6897913141567964</v>
      </c>
      <c r="K29" s="27">
        <v>0.64802933088909254</v>
      </c>
      <c r="L29" s="28">
        <v>0.40579710144927539</v>
      </c>
    </row>
    <row r="30" spans="1:12" x14ac:dyDescent="0.2">
      <c r="A30" t="s">
        <v>29</v>
      </c>
      <c r="B30" s="16" t="s">
        <v>136</v>
      </c>
      <c r="C30" s="16" t="s">
        <v>143</v>
      </c>
      <c r="D30" s="32">
        <v>-0.92912139999999999</v>
      </c>
      <c r="E30" s="33">
        <v>27855</v>
      </c>
      <c r="F30" s="18">
        <v>3675</v>
      </c>
      <c r="G30" s="19">
        <v>709</v>
      </c>
      <c r="H30" s="20">
        <v>29</v>
      </c>
      <c r="I30" s="39">
        <v>0.85755187488455142</v>
      </c>
      <c r="J30" s="26">
        <v>0.69091934574168079</v>
      </c>
      <c r="K30" s="27">
        <v>0.6498625114573785</v>
      </c>
      <c r="L30" s="28">
        <v>0.42028985507246375</v>
      </c>
    </row>
    <row r="31" spans="1:12" x14ac:dyDescent="0.2">
      <c r="A31" t="s">
        <v>54</v>
      </c>
      <c r="B31" s="16" t="s">
        <v>112</v>
      </c>
      <c r="C31" s="16" t="s">
        <v>126</v>
      </c>
      <c r="D31" s="32">
        <v>-0.94388099999999997</v>
      </c>
      <c r="E31" s="33">
        <v>27973</v>
      </c>
      <c r="F31" s="18">
        <v>3709</v>
      </c>
      <c r="G31" s="19">
        <v>713</v>
      </c>
      <c r="H31" s="20">
        <v>30</v>
      </c>
      <c r="I31" s="39">
        <v>0.86118465611723416</v>
      </c>
      <c r="J31" s="26">
        <v>0.6973115247226922</v>
      </c>
      <c r="K31" s="27">
        <v>0.65352887259395054</v>
      </c>
      <c r="L31" s="28">
        <v>0.43478260869565216</v>
      </c>
    </row>
    <row r="32" spans="1:12" x14ac:dyDescent="0.2">
      <c r="A32" t="s">
        <v>12</v>
      </c>
      <c r="B32" s="16" t="s">
        <v>93</v>
      </c>
      <c r="C32" s="16" t="s">
        <v>93</v>
      </c>
      <c r="D32" s="32">
        <v>-0.96375259999999996</v>
      </c>
      <c r="E32" s="33">
        <v>28146</v>
      </c>
      <c r="F32" s="18">
        <v>3744</v>
      </c>
      <c r="G32" s="19">
        <v>718</v>
      </c>
      <c r="H32" s="20">
        <v>31</v>
      </c>
      <c r="I32" s="39">
        <v>0.86651068283972665</v>
      </c>
      <c r="J32" s="26">
        <v>0.70389170896785114</v>
      </c>
      <c r="K32" s="27">
        <v>0.65811182401466539</v>
      </c>
      <c r="L32" s="28">
        <v>0.44927536231884058</v>
      </c>
    </row>
    <row r="33" spans="1:12" x14ac:dyDescent="0.2">
      <c r="A33" t="s">
        <v>16</v>
      </c>
      <c r="B33" s="16" t="s">
        <v>105</v>
      </c>
      <c r="C33" s="16" t="s">
        <v>155</v>
      </c>
      <c r="D33" s="32">
        <v>-0.97441520000000004</v>
      </c>
      <c r="E33" s="33">
        <v>28247</v>
      </c>
      <c r="F33" s="18">
        <v>3766</v>
      </c>
      <c r="G33" s="19">
        <v>724</v>
      </c>
      <c r="H33" s="20">
        <v>32</v>
      </c>
      <c r="I33" s="39">
        <v>0.86962009728464995</v>
      </c>
      <c r="J33" s="26">
        <v>0.70802782477909376</v>
      </c>
      <c r="K33" s="27">
        <v>0.66361136571952339</v>
      </c>
      <c r="L33" s="28">
        <v>0.46376811594202899</v>
      </c>
    </row>
    <row r="34" spans="1:12" x14ac:dyDescent="0.2">
      <c r="A34" t="s">
        <v>60</v>
      </c>
      <c r="B34" s="16" t="s">
        <v>101</v>
      </c>
      <c r="C34" s="16" t="s">
        <v>154</v>
      </c>
      <c r="D34" s="32">
        <v>-0.98224940000000005</v>
      </c>
      <c r="E34" s="33">
        <v>28311</v>
      </c>
      <c r="F34" s="18">
        <v>3779</v>
      </c>
      <c r="G34" s="19">
        <v>728</v>
      </c>
      <c r="H34" s="20">
        <v>33</v>
      </c>
      <c r="I34" s="39">
        <v>0.87159041930915582</v>
      </c>
      <c r="J34" s="26">
        <v>0.71047189321300996</v>
      </c>
      <c r="K34" s="27">
        <v>0.66727772685609532</v>
      </c>
      <c r="L34" s="28">
        <v>0.47826086956521741</v>
      </c>
    </row>
    <row r="35" spans="1:12" x14ac:dyDescent="0.2">
      <c r="A35" t="s">
        <v>74</v>
      </c>
      <c r="B35" s="16" t="s">
        <v>99</v>
      </c>
      <c r="C35" s="16" t="s">
        <v>114</v>
      </c>
      <c r="D35" s="32">
        <v>-1.0176639999999999</v>
      </c>
      <c r="E35" s="33">
        <v>28620</v>
      </c>
      <c r="F35" s="18">
        <v>3866</v>
      </c>
      <c r="G35" s="19">
        <v>747</v>
      </c>
      <c r="H35" s="20">
        <v>34</v>
      </c>
      <c r="I35" s="39">
        <v>0.88110338033372326</v>
      </c>
      <c r="J35" s="26">
        <v>0.72682835119383338</v>
      </c>
      <c r="K35" s="27">
        <v>0.68469294225481214</v>
      </c>
      <c r="L35" s="28">
        <v>0.49275362318840582</v>
      </c>
    </row>
    <row r="36" spans="1:12" x14ac:dyDescent="0.2">
      <c r="A36" t="s">
        <v>18</v>
      </c>
      <c r="B36" s="16" t="s">
        <v>139</v>
      </c>
      <c r="C36" s="16" t="s">
        <v>141</v>
      </c>
      <c r="D36" s="32">
        <v>-1.0290189999999999</v>
      </c>
      <c r="E36" s="33">
        <v>28710</v>
      </c>
      <c r="F36" s="18">
        <v>3890</v>
      </c>
      <c r="G36" s="19">
        <v>751</v>
      </c>
      <c r="H36" s="20">
        <v>35</v>
      </c>
      <c r="I36" s="39">
        <v>0.88387414568068468</v>
      </c>
      <c r="J36" s="26">
        <v>0.73134047753337095</v>
      </c>
      <c r="K36" s="27">
        <v>0.68835930339138407</v>
      </c>
      <c r="L36" s="28">
        <v>0.50724637681159424</v>
      </c>
    </row>
    <row r="37" spans="1:12" x14ac:dyDescent="0.2">
      <c r="A37" t="s">
        <v>63</v>
      </c>
      <c r="B37" s="16" t="s">
        <v>120</v>
      </c>
      <c r="C37" s="16" t="s">
        <v>130</v>
      </c>
      <c r="D37" s="32">
        <v>-1.037385</v>
      </c>
      <c r="E37" s="33">
        <v>28772</v>
      </c>
      <c r="F37" s="18">
        <v>3907</v>
      </c>
      <c r="G37" s="19">
        <v>755</v>
      </c>
      <c r="H37" s="20">
        <v>36</v>
      </c>
      <c r="I37" s="39">
        <v>0.88578289514192476</v>
      </c>
      <c r="J37" s="26">
        <v>0.73453656702387671</v>
      </c>
      <c r="K37" s="27">
        <v>0.692025664527956</v>
      </c>
      <c r="L37" s="28">
        <v>0.52173913043478259</v>
      </c>
    </row>
    <row r="38" spans="1:12" x14ac:dyDescent="0.2">
      <c r="A38" t="s">
        <v>22</v>
      </c>
      <c r="B38" s="16" t="s">
        <v>122</v>
      </c>
      <c r="C38" s="16" t="s">
        <v>123</v>
      </c>
      <c r="D38" s="32">
        <v>-1.0773140000000001</v>
      </c>
      <c r="E38" s="33">
        <v>29097</v>
      </c>
      <c r="F38" s="18">
        <v>4009</v>
      </c>
      <c r="G38" s="19">
        <v>783</v>
      </c>
      <c r="H38" s="20">
        <v>37</v>
      </c>
      <c r="I38" s="39">
        <v>0.89578843667261865</v>
      </c>
      <c r="J38" s="26">
        <v>0.75371310396691105</v>
      </c>
      <c r="K38" s="27">
        <v>0.71769019248395971</v>
      </c>
      <c r="L38" s="28">
        <v>0.53623188405797106</v>
      </c>
    </row>
    <row r="39" spans="1:12" x14ac:dyDescent="0.2">
      <c r="A39" t="s">
        <v>35</v>
      </c>
      <c r="B39" s="16" t="s">
        <v>82</v>
      </c>
      <c r="C39" s="16" t="s">
        <v>151</v>
      </c>
      <c r="D39" s="32">
        <v>-1.089739</v>
      </c>
      <c r="E39" s="33">
        <v>29182</v>
      </c>
      <c r="F39" s="18">
        <v>4039</v>
      </c>
      <c r="G39" s="19">
        <v>789</v>
      </c>
      <c r="H39" s="20">
        <v>38</v>
      </c>
      <c r="I39" s="39">
        <v>0.89840527061141551</v>
      </c>
      <c r="J39" s="26">
        <v>0.75935326189133301</v>
      </c>
      <c r="K39" s="27">
        <v>0.7231897341888176</v>
      </c>
      <c r="L39" s="28">
        <v>0.55072463768115942</v>
      </c>
    </row>
    <row r="40" spans="1:12" x14ac:dyDescent="0.2">
      <c r="A40" t="s">
        <v>65</v>
      </c>
      <c r="B40" s="16" t="s">
        <v>120</v>
      </c>
      <c r="C40" s="16" t="s">
        <v>121</v>
      </c>
      <c r="D40" s="32">
        <v>-1.1061160000000001</v>
      </c>
      <c r="E40" s="33">
        <v>29316</v>
      </c>
      <c r="F40" s="18">
        <v>4079</v>
      </c>
      <c r="G40" s="19">
        <v>802</v>
      </c>
      <c r="H40" s="20">
        <v>39</v>
      </c>
      <c r="I40" s="39">
        <v>0.90253063235022479</v>
      </c>
      <c r="J40" s="26">
        <v>0.76687347245722881</v>
      </c>
      <c r="K40" s="27">
        <v>0.73510540788267642</v>
      </c>
      <c r="L40" s="28">
        <v>0.56521739130434778</v>
      </c>
    </row>
    <row r="41" spans="1:12" x14ac:dyDescent="0.2">
      <c r="A41" t="s">
        <v>52</v>
      </c>
      <c r="B41" s="16" t="s">
        <v>112</v>
      </c>
      <c r="C41" s="16" t="s">
        <v>127</v>
      </c>
      <c r="D41" s="32">
        <v>-1.112914</v>
      </c>
      <c r="E41" s="33">
        <v>29361</v>
      </c>
      <c r="F41" s="18">
        <v>4095</v>
      </c>
      <c r="G41" s="19">
        <v>806</v>
      </c>
      <c r="H41" s="20">
        <v>40</v>
      </c>
      <c r="I41" s="39">
        <v>0.90391601502370544</v>
      </c>
      <c r="J41" s="26">
        <v>0.76988155668358715</v>
      </c>
      <c r="K41" s="27">
        <v>0.73877176901924835</v>
      </c>
      <c r="L41" s="28">
        <v>0.57971014492753625</v>
      </c>
    </row>
    <row r="42" spans="1:12" x14ac:dyDescent="0.2">
      <c r="A42" t="s">
        <v>64</v>
      </c>
      <c r="B42" s="16" t="s">
        <v>120</v>
      </c>
      <c r="C42" s="16" t="s">
        <v>152</v>
      </c>
      <c r="D42" s="32">
        <v>-1.1462619999999999</v>
      </c>
      <c r="E42" s="33">
        <v>29597</v>
      </c>
      <c r="F42" s="18">
        <v>4168</v>
      </c>
      <c r="G42" s="19">
        <v>817</v>
      </c>
      <c r="H42" s="20">
        <v>41</v>
      </c>
      <c r="I42" s="39">
        <v>0.91118157748907092</v>
      </c>
      <c r="J42" s="26">
        <v>0.78360594096634706</v>
      </c>
      <c r="K42" s="27">
        <v>0.74885426214482131</v>
      </c>
      <c r="L42" s="28">
        <v>0.59420289855072461</v>
      </c>
    </row>
    <row r="43" spans="1:12" x14ac:dyDescent="0.2">
      <c r="A43" t="s">
        <v>47</v>
      </c>
      <c r="B43" s="16" t="s">
        <v>79</v>
      </c>
      <c r="C43" s="16" t="s">
        <v>138</v>
      </c>
      <c r="D43" s="32">
        <v>-1.1642269999999999</v>
      </c>
      <c r="E43" s="33">
        <v>29731</v>
      </c>
      <c r="F43" s="18">
        <v>4206</v>
      </c>
      <c r="G43" s="19">
        <v>825</v>
      </c>
      <c r="H43" s="20">
        <v>42</v>
      </c>
      <c r="I43" s="39">
        <v>0.91530693922788009</v>
      </c>
      <c r="J43" s="26">
        <v>0.79075014100394814</v>
      </c>
      <c r="K43" s="27">
        <v>0.75618698441796517</v>
      </c>
      <c r="L43" s="28">
        <v>0.60869565217391308</v>
      </c>
    </row>
    <row r="44" spans="1:12" x14ac:dyDescent="0.2">
      <c r="A44" t="s">
        <v>17</v>
      </c>
      <c r="B44" s="16" t="s">
        <v>139</v>
      </c>
      <c r="C44" s="16" t="s">
        <v>140</v>
      </c>
      <c r="D44" s="32">
        <v>-1.1725289999999999</v>
      </c>
      <c r="E44" s="33">
        <v>29786</v>
      </c>
      <c r="F44" s="18">
        <v>4224</v>
      </c>
      <c r="G44" s="19">
        <v>831</v>
      </c>
      <c r="H44" s="20">
        <v>43</v>
      </c>
      <c r="I44" s="39">
        <v>0.91700018471768985</v>
      </c>
      <c r="J44" s="26">
        <v>0.7941342357586012</v>
      </c>
      <c r="K44" s="27">
        <v>0.76168652612282306</v>
      </c>
      <c r="L44" s="28">
        <v>0.62318840579710144</v>
      </c>
    </row>
    <row r="45" spans="1:12" x14ac:dyDescent="0.2">
      <c r="A45" t="s">
        <v>76</v>
      </c>
      <c r="B45" s="16" t="s">
        <v>99</v>
      </c>
      <c r="C45" s="16" t="s">
        <v>100</v>
      </c>
      <c r="D45" s="32">
        <v>-1.1814309999999999</v>
      </c>
      <c r="E45" s="33">
        <v>29841</v>
      </c>
      <c r="F45" s="18">
        <v>4246</v>
      </c>
      <c r="G45" s="19">
        <v>835</v>
      </c>
      <c r="H45" s="20">
        <v>44</v>
      </c>
      <c r="I45" s="39">
        <v>0.9186934302074995</v>
      </c>
      <c r="J45" s="26">
        <v>0.79827035156984394</v>
      </c>
      <c r="K45" s="27">
        <v>0.7653528872593951</v>
      </c>
      <c r="L45" s="28">
        <v>0.6376811594202898</v>
      </c>
    </row>
    <row r="46" spans="1:12" x14ac:dyDescent="0.2">
      <c r="A46" t="s">
        <v>67</v>
      </c>
      <c r="B46" s="16" t="s">
        <v>110</v>
      </c>
      <c r="C46" s="16" t="s">
        <v>159</v>
      </c>
      <c r="D46" s="32">
        <v>-1.2329479999999999</v>
      </c>
      <c r="E46" s="33">
        <v>30174</v>
      </c>
      <c r="F46" s="18">
        <v>4342</v>
      </c>
      <c r="G46" s="19">
        <v>859</v>
      </c>
      <c r="H46" s="20">
        <v>45</v>
      </c>
      <c r="I46" s="39">
        <v>0.92894526199125671</v>
      </c>
      <c r="J46" s="26">
        <v>0.816318856927994</v>
      </c>
      <c r="K46" s="27">
        <v>0.78735105407882677</v>
      </c>
      <c r="L46" s="28">
        <v>0.65217391304347827</v>
      </c>
    </row>
    <row r="47" spans="1:12" x14ac:dyDescent="0.2">
      <c r="A47" t="s">
        <v>34</v>
      </c>
      <c r="B47" s="16" t="s">
        <v>118</v>
      </c>
      <c r="C47" s="16" t="s">
        <v>133</v>
      </c>
      <c r="D47" s="32">
        <v>-1.2372939999999999</v>
      </c>
      <c r="E47" s="33">
        <v>30196</v>
      </c>
      <c r="F47" s="18">
        <v>4350</v>
      </c>
      <c r="G47" s="19">
        <v>862</v>
      </c>
      <c r="H47" s="20">
        <v>46</v>
      </c>
      <c r="I47" s="39">
        <v>0.92962256018718059</v>
      </c>
      <c r="J47" s="26">
        <v>0.81782289904117311</v>
      </c>
      <c r="K47" s="27">
        <v>0.79010082493125577</v>
      </c>
      <c r="L47" s="28">
        <v>0.66666666666666663</v>
      </c>
    </row>
    <row r="48" spans="1:12" x14ac:dyDescent="0.2">
      <c r="A48" t="s">
        <v>23</v>
      </c>
      <c r="B48" s="16" t="s">
        <v>92</v>
      </c>
      <c r="C48" s="16" t="s">
        <v>92</v>
      </c>
      <c r="D48" s="32">
        <v>-1.271501</v>
      </c>
      <c r="E48" s="33">
        <v>30366</v>
      </c>
      <c r="F48" s="18">
        <v>4412</v>
      </c>
      <c r="G48" s="19">
        <v>875</v>
      </c>
      <c r="H48" s="20">
        <v>47</v>
      </c>
      <c r="I48" s="39">
        <v>0.93485622806477431</v>
      </c>
      <c r="J48" s="26">
        <v>0.82947922541831176</v>
      </c>
      <c r="K48" s="27">
        <v>0.80201649862511459</v>
      </c>
      <c r="L48" s="28">
        <v>0.6811594202898551</v>
      </c>
    </row>
    <row r="49" spans="1:12" x14ac:dyDescent="0.2">
      <c r="A49" t="s">
        <v>28</v>
      </c>
      <c r="B49" s="16" t="s">
        <v>136</v>
      </c>
      <c r="C49" s="16" t="s">
        <v>137</v>
      </c>
      <c r="D49" s="32">
        <v>-1.2741979999999999</v>
      </c>
      <c r="E49" s="33">
        <v>30382</v>
      </c>
      <c r="F49" s="18">
        <v>4421</v>
      </c>
      <c r="G49" s="19">
        <v>878</v>
      </c>
      <c r="H49" s="20">
        <v>48</v>
      </c>
      <c r="I49" s="39">
        <v>0.93534880857090086</v>
      </c>
      <c r="J49" s="26">
        <v>0.83117127279563829</v>
      </c>
      <c r="K49" s="27">
        <v>0.80476626947754348</v>
      </c>
      <c r="L49" s="28">
        <v>0.69565217391304346</v>
      </c>
    </row>
    <row r="50" spans="1:12" x14ac:dyDescent="0.2">
      <c r="A50" t="s">
        <v>31</v>
      </c>
      <c r="B50" s="16" t="s">
        <v>134</v>
      </c>
      <c r="C50" s="16" t="s">
        <v>135</v>
      </c>
      <c r="D50" s="32">
        <v>-1.2802880000000001</v>
      </c>
      <c r="E50" s="33">
        <v>30413</v>
      </c>
      <c r="F50" s="18">
        <v>4429</v>
      </c>
      <c r="G50" s="19">
        <v>880</v>
      </c>
      <c r="H50" s="20">
        <v>49</v>
      </c>
      <c r="I50" s="39">
        <v>0.93630318330152085</v>
      </c>
      <c r="J50" s="26">
        <v>0.83267531490881741</v>
      </c>
      <c r="K50" s="27">
        <v>0.80659945004582956</v>
      </c>
      <c r="L50" s="28">
        <v>0.71014492753623193</v>
      </c>
    </row>
    <row r="51" spans="1:12" x14ac:dyDescent="0.2">
      <c r="A51" t="s">
        <v>14</v>
      </c>
      <c r="B51" s="16" t="s">
        <v>105</v>
      </c>
      <c r="C51" s="16" t="s">
        <v>147</v>
      </c>
      <c r="D51" s="32">
        <v>-1.288295</v>
      </c>
      <c r="E51" s="33">
        <v>30468</v>
      </c>
      <c r="F51" s="18">
        <v>4450</v>
      </c>
      <c r="G51" s="19">
        <v>886</v>
      </c>
      <c r="H51" s="20">
        <v>50</v>
      </c>
      <c r="I51" s="39">
        <v>0.93799642879133061</v>
      </c>
      <c r="J51" s="26">
        <v>0.83662342545591273</v>
      </c>
      <c r="K51" s="27">
        <v>0.81209899175068745</v>
      </c>
      <c r="L51" s="28">
        <v>0.72463768115942029</v>
      </c>
    </row>
    <row r="52" spans="1:12" x14ac:dyDescent="0.2">
      <c r="A52" t="s">
        <v>24</v>
      </c>
      <c r="B52" s="16" t="s">
        <v>98</v>
      </c>
      <c r="C52" s="16" t="s">
        <v>98</v>
      </c>
      <c r="D52" s="32">
        <v>-1.294816</v>
      </c>
      <c r="E52" s="33">
        <v>30508</v>
      </c>
      <c r="F52" s="18">
        <v>4469</v>
      </c>
      <c r="G52" s="19">
        <v>888</v>
      </c>
      <c r="H52" s="20">
        <v>51</v>
      </c>
      <c r="I52" s="39">
        <v>0.93922788005664681</v>
      </c>
      <c r="J52" s="26">
        <v>0.84019552547471332</v>
      </c>
      <c r="K52" s="27">
        <v>0.81393217231897341</v>
      </c>
      <c r="L52" s="28">
        <v>0.73913043478260865</v>
      </c>
    </row>
    <row r="53" spans="1:12" x14ac:dyDescent="0.2">
      <c r="A53" t="s">
        <v>66</v>
      </c>
      <c r="B53" s="16" t="s">
        <v>110</v>
      </c>
      <c r="C53" s="16" t="s">
        <v>161</v>
      </c>
      <c r="D53" s="32">
        <v>-1.2953399999999999</v>
      </c>
      <c r="E53" s="33">
        <v>30512</v>
      </c>
      <c r="F53" s="18">
        <v>4471</v>
      </c>
      <c r="G53" s="19">
        <v>889</v>
      </c>
      <c r="H53" s="20">
        <v>52</v>
      </c>
      <c r="I53" s="39">
        <v>0.93935102518317837</v>
      </c>
      <c r="J53" s="26">
        <v>0.84057153600300805</v>
      </c>
      <c r="K53" s="27">
        <v>0.81484876260311645</v>
      </c>
      <c r="L53" s="28">
        <v>0.75362318840579712</v>
      </c>
    </row>
    <row r="54" spans="1:12" x14ac:dyDescent="0.2">
      <c r="A54" t="s">
        <v>27</v>
      </c>
      <c r="B54" s="16" t="s">
        <v>95</v>
      </c>
      <c r="C54" s="16" t="s">
        <v>146</v>
      </c>
      <c r="D54" s="32">
        <v>-1.2955179999999999</v>
      </c>
      <c r="E54" s="33">
        <v>30514</v>
      </c>
      <c r="F54" s="18">
        <v>4472</v>
      </c>
      <c r="G54" s="19">
        <v>890</v>
      </c>
      <c r="H54" s="20">
        <v>53</v>
      </c>
      <c r="I54" s="39">
        <v>0.93941259774644414</v>
      </c>
      <c r="J54" s="26">
        <v>0.84075954126715546</v>
      </c>
      <c r="K54" s="27">
        <v>0.81576535288725938</v>
      </c>
      <c r="L54" s="28">
        <v>0.76811594202898548</v>
      </c>
    </row>
    <row r="55" spans="1:12" x14ac:dyDescent="0.2">
      <c r="A55" t="s">
        <v>20</v>
      </c>
      <c r="B55" s="16" t="s">
        <v>122</v>
      </c>
      <c r="C55" s="16" t="s">
        <v>131</v>
      </c>
      <c r="D55" s="32">
        <v>-1.330503</v>
      </c>
      <c r="E55" s="33">
        <v>30685</v>
      </c>
      <c r="F55" s="18">
        <v>4536</v>
      </c>
      <c r="G55" s="19">
        <v>905</v>
      </c>
      <c r="H55" s="20">
        <v>54</v>
      </c>
      <c r="I55" s="39">
        <v>0.94467705190567086</v>
      </c>
      <c r="J55" s="26">
        <v>0.85279187817258884</v>
      </c>
      <c r="K55" s="27">
        <v>0.82951420714940427</v>
      </c>
      <c r="L55" s="28">
        <v>0.78260869565217395</v>
      </c>
    </row>
    <row r="56" spans="1:12" x14ac:dyDescent="0.2">
      <c r="A56" t="s">
        <v>61</v>
      </c>
      <c r="B56" s="16" t="s">
        <v>101</v>
      </c>
      <c r="C56" s="16" t="s">
        <v>153</v>
      </c>
      <c r="D56" s="32">
        <v>-1.3393170000000001</v>
      </c>
      <c r="E56" s="33">
        <v>30727</v>
      </c>
      <c r="F56" s="18">
        <v>4549</v>
      </c>
      <c r="G56" s="19">
        <v>911</v>
      </c>
      <c r="H56" s="20">
        <v>55</v>
      </c>
      <c r="I56" s="39">
        <v>0.94597007573425285</v>
      </c>
      <c r="J56" s="26">
        <v>0.85523594660650504</v>
      </c>
      <c r="K56" s="27">
        <v>0.83501374885426216</v>
      </c>
      <c r="L56" s="28">
        <v>0.79710144927536231</v>
      </c>
    </row>
    <row r="57" spans="1:12" x14ac:dyDescent="0.2">
      <c r="A57" t="s">
        <v>8</v>
      </c>
      <c r="B57" s="16" t="s">
        <v>116</v>
      </c>
      <c r="C57" s="16" t="s">
        <v>163</v>
      </c>
      <c r="D57" s="32">
        <v>-1.3410789999999999</v>
      </c>
      <c r="E57" s="33">
        <v>30738</v>
      </c>
      <c r="F57" s="18">
        <v>4551</v>
      </c>
      <c r="G57" s="19">
        <v>913</v>
      </c>
      <c r="H57" s="20">
        <v>56</v>
      </c>
      <c r="I57" s="39">
        <v>0.94630872483221473</v>
      </c>
      <c r="J57" s="26">
        <v>0.85561195713479976</v>
      </c>
      <c r="K57" s="27">
        <v>0.83684692942254812</v>
      </c>
      <c r="L57" s="28">
        <v>0.81159420289855078</v>
      </c>
    </row>
    <row r="58" spans="1:12" x14ac:dyDescent="0.2">
      <c r="A58" t="s">
        <v>62</v>
      </c>
      <c r="B58" s="16" t="s">
        <v>129</v>
      </c>
      <c r="C58" s="16" t="s">
        <v>129</v>
      </c>
      <c r="D58" s="32">
        <v>-1.3760220000000001</v>
      </c>
      <c r="E58" s="33">
        <v>30916</v>
      </c>
      <c r="F58" s="18">
        <v>4617</v>
      </c>
      <c r="G58" s="19">
        <v>928</v>
      </c>
      <c r="H58" s="20">
        <v>57</v>
      </c>
      <c r="I58" s="39">
        <v>0.95178868296287178</v>
      </c>
      <c r="J58" s="26">
        <v>0.86802030456852797</v>
      </c>
      <c r="K58" s="27">
        <v>0.85059578368469291</v>
      </c>
      <c r="L58" s="28">
        <v>0.82608695652173914</v>
      </c>
    </row>
    <row r="59" spans="1:12" x14ac:dyDescent="0.2">
      <c r="A59" t="s">
        <v>56</v>
      </c>
      <c r="B59" s="16" t="s">
        <v>108</v>
      </c>
      <c r="C59" s="16" t="s">
        <v>157</v>
      </c>
      <c r="D59" s="32">
        <v>-1.4058850000000001</v>
      </c>
      <c r="E59" s="33">
        <v>31052</v>
      </c>
      <c r="F59" s="18">
        <v>4668</v>
      </c>
      <c r="G59" s="19">
        <v>943</v>
      </c>
      <c r="H59" s="20">
        <v>58</v>
      </c>
      <c r="I59" s="39">
        <v>0.95597561726494673</v>
      </c>
      <c r="J59" s="26">
        <v>0.87760857304004514</v>
      </c>
      <c r="K59" s="27">
        <v>0.8643446379468378</v>
      </c>
      <c r="L59" s="28">
        <v>0.84057971014492749</v>
      </c>
    </row>
    <row r="60" spans="1:12" x14ac:dyDescent="0.2">
      <c r="A60" t="s">
        <v>57</v>
      </c>
      <c r="B60" s="16" t="s">
        <v>108</v>
      </c>
      <c r="C60" s="16" t="s">
        <v>164</v>
      </c>
      <c r="D60" s="32">
        <v>-1.415816</v>
      </c>
      <c r="E60" s="33">
        <v>31099</v>
      </c>
      <c r="F60" s="18">
        <v>4687</v>
      </c>
      <c r="G60" s="19">
        <v>946</v>
      </c>
      <c r="H60" s="20">
        <v>59</v>
      </c>
      <c r="I60" s="39">
        <v>0.95742257250169327</v>
      </c>
      <c r="J60" s="26">
        <v>0.88118067305884562</v>
      </c>
      <c r="K60" s="27">
        <v>0.86709440879926669</v>
      </c>
      <c r="L60" s="28">
        <v>0.85507246376811596</v>
      </c>
    </row>
    <row r="61" spans="1:12" x14ac:dyDescent="0.2">
      <c r="A61" t="s">
        <v>19</v>
      </c>
      <c r="B61" s="16" t="s">
        <v>122</v>
      </c>
      <c r="C61" s="16" t="s">
        <v>144</v>
      </c>
      <c r="D61" s="32">
        <v>-1.448582</v>
      </c>
      <c r="E61" s="33">
        <v>31229</v>
      </c>
      <c r="F61" s="18">
        <v>4730</v>
      </c>
      <c r="G61" s="19">
        <v>963</v>
      </c>
      <c r="H61" s="20">
        <v>60</v>
      </c>
      <c r="I61" s="39">
        <v>0.96142478911397078</v>
      </c>
      <c r="J61" s="26">
        <v>0.88926489941718367</v>
      </c>
      <c r="K61" s="27">
        <v>0.88267644362969755</v>
      </c>
      <c r="L61" s="28">
        <v>0.86956521739130432</v>
      </c>
    </row>
    <row r="62" spans="1:12" x14ac:dyDescent="0.2">
      <c r="A62" t="s">
        <v>26</v>
      </c>
      <c r="B62" s="16" t="s">
        <v>95</v>
      </c>
      <c r="C62" s="16" t="s">
        <v>150</v>
      </c>
      <c r="D62" s="32">
        <v>-1.454534</v>
      </c>
      <c r="E62" s="33">
        <v>31246</v>
      </c>
      <c r="F62" s="18">
        <v>4735</v>
      </c>
      <c r="G62" s="19">
        <v>965</v>
      </c>
      <c r="H62" s="20">
        <v>61</v>
      </c>
      <c r="I62" s="39">
        <v>0.96194815590173022</v>
      </c>
      <c r="J62" s="26">
        <v>0.89020492573792065</v>
      </c>
      <c r="K62" s="27">
        <v>0.88450962419798351</v>
      </c>
      <c r="L62" s="28">
        <v>0.88405797101449279</v>
      </c>
    </row>
    <row r="63" spans="1:12" x14ac:dyDescent="0.2">
      <c r="A63" t="s">
        <v>10</v>
      </c>
      <c r="B63" s="16" t="s">
        <v>116</v>
      </c>
      <c r="C63" s="16" t="s">
        <v>148</v>
      </c>
      <c r="D63" s="32">
        <v>-1.460199</v>
      </c>
      <c r="E63" s="33">
        <v>31263</v>
      </c>
      <c r="F63" s="18">
        <v>4743</v>
      </c>
      <c r="G63" s="19">
        <v>968</v>
      </c>
      <c r="H63" s="20">
        <v>62</v>
      </c>
      <c r="I63" s="39">
        <v>0.96247152268948954</v>
      </c>
      <c r="J63" s="26">
        <v>0.89170896785109988</v>
      </c>
      <c r="K63" s="27">
        <v>0.88725939505041251</v>
      </c>
      <c r="L63" s="28">
        <v>0.89855072463768115</v>
      </c>
    </row>
    <row r="64" spans="1:12" x14ac:dyDescent="0.2">
      <c r="A64" t="s">
        <v>30</v>
      </c>
      <c r="B64" s="16" t="s">
        <v>134</v>
      </c>
      <c r="C64" s="16" t="s">
        <v>149</v>
      </c>
      <c r="D64" s="32">
        <v>-1.50491</v>
      </c>
      <c r="E64" s="33">
        <v>31404</v>
      </c>
      <c r="F64" s="18">
        <v>4798</v>
      </c>
      <c r="G64" s="19">
        <v>984</v>
      </c>
      <c r="H64" s="20">
        <v>63</v>
      </c>
      <c r="I64" s="39">
        <v>0.96681238839972905</v>
      </c>
      <c r="J64" s="26">
        <v>0.9020492573792066</v>
      </c>
      <c r="K64" s="27">
        <v>0.90192483959670022</v>
      </c>
      <c r="L64" s="28">
        <v>0.91304347826086951</v>
      </c>
    </row>
    <row r="65" spans="1:12" x14ac:dyDescent="0.2">
      <c r="A65" t="s">
        <v>32</v>
      </c>
      <c r="B65" s="16" t="s">
        <v>134</v>
      </c>
      <c r="C65" s="16" t="s">
        <v>160</v>
      </c>
      <c r="D65" s="32">
        <v>-1.567655</v>
      </c>
      <c r="E65" s="33">
        <v>31570</v>
      </c>
      <c r="F65" s="18">
        <v>4876</v>
      </c>
      <c r="G65" s="19">
        <v>998</v>
      </c>
      <c r="H65" s="20">
        <v>64</v>
      </c>
      <c r="I65" s="39">
        <v>0.97192291115079121</v>
      </c>
      <c r="J65" s="26">
        <v>0.91671366798270348</v>
      </c>
      <c r="K65" s="27">
        <v>0.91475710357470208</v>
      </c>
      <c r="L65" s="28">
        <v>0.92753623188405798</v>
      </c>
    </row>
    <row r="66" spans="1:12" x14ac:dyDescent="0.2">
      <c r="A66" t="s">
        <v>13</v>
      </c>
      <c r="B66" s="16" t="s">
        <v>103</v>
      </c>
      <c r="C66" s="16" t="s">
        <v>103</v>
      </c>
      <c r="D66" s="32">
        <v>-1.571502</v>
      </c>
      <c r="E66" s="33">
        <v>31581</v>
      </c>
      <c r="F66" s="18">
        <v>4884</v>
      </c>
      <c r="G66" s="19">
        <v>1000</v>
      </c>
      <c r="H66" s="20">
        <v>65</v>
      </c>
      <c r="I66" s="39">
        <v>0.97226156024875321</v>
      </c>
      <c r="J66" s="26">
        <v>0.91821771009588271</v>
      </c>
      <c r="K66" s="27">
        <v>0.91659028414298804</v>
      </c>
      <c r="L66" s="28">
        <v>0.94202898550724634</v>
      </c>
    </row>
    <row r="67" spans="1:12" x14ac:dyDescent="0.2">
      <c r="A67" t="s">
        <v>36</v>
      </c>
      <c r="B67" s="16" t="s">
        <v>82</v>
      </c>
      <c r="C67" s="16" t="s">
        <v>162</v>
      </c>
      <c r="D67" s="32">
        <v>-1.683149</v>
      </c>
      <c r="E67" s="33">
        <v>31860</v>
      </c>
      <c r="F67" s="18">
        <v>5007</v>
      </c>
      <c r="G67" s="19">
        <v>1026</v>
      </c>
      <c r="H67" s="20">
        <v>66</v>
      </c>
      <c r="I67" s="39">
        <v>0.98085093282433344</v>
      </c>
      <c r="J67" s="26">
        <v>0.94134235758601237</v>
      </c>
      <c r="K67" s="27">
        <v>0.94042163153070579</v>
      </c>
      <c r="L67" s="28">
        <v>0.95652173913043481</v>
      </c>
    </row>
    <row r="68" spans="1:12" x14ac:dyDescent="0.2">
      <c r="A68" t="s">
        <v>75</v>
      </c>
      <c r="B68" s="16" t="s">
        <v>99</v>
      </c>
      <c r="C68" s="16" t="s">
        <v>156</v>
      </c>
      <c r="D68" s="32">
        <v>-1.70539</v>
      </c>
      <c r="E68" s="33">
        <v>31901</v>
      </c>
      <c r="F68" s="18">
        <v>5028</v>
      </c>
      <c r="G68" s="19">
        <v>1029</v>
      </c>
      <c r="H68" s="20">
        <v>67</v>
      </c>
      <c r="I68" s="39">
        <v>0.98211317037128254</v>
      </c>
      <c r="J68" s="26">
        <v>0.94529046813310769</v>
      </c>
      <c r="K68" s="27">
        <v>0.94317140238313479</v>
      </c>
      <c r="L68" s="28">
        <v>0.97101449275362317</v>
      </c>
    </row>
    <row r="69" spans="1:12" x14ac:dyDescent="0.2">
      <c r="A69" t="s">
        <v>70</v>
      </c>
      <c r="B69" s="16" t="s">
        <v>125</v>
      </c>
      <c r="C69" s="16" t="s">
        <v>125</v>
      </c>
      <c r="D69" s="32">
        <v>-1.783631</v>
      </c>
      <c r="E69" s="33">
        <v>32035</v>
      </c>
      <c r="F69" s="18">
        <v>5091</v>
      </c>
      <c r="G69" s="19">
        <v>1045</v>
      </c>
      <c r="H69" s="20">
        <v>68</v>
      </c>
      <c r="I69" s="39">
        <v>0.98623853211009171</v>
      </c>
      <c r="J69" s="26">
        <v>0.95713479977439364</v>
      </c>
      <c r="K69" s="27">
        <v>0.9578368469294225</v>
      </c>
      <c r="L69" s="28">
        <v>0.98550724637681164</v>
      </c>
    </row>
    <row r="70" spans="1:12" x14ac:dyDescent="0.2">
      <c r="A70" t="s">
        <v>71</v>
      </c>
      <c r="B70" s="16" t="s">
        <v>132</v>
      </c>
      <c r="C70" s="16" t="s">
        <v>132</v>
      </c>
      <c r="D70" s="32">
        <v>-2.1393759999999999</v>
      </c>
      <c r="E70" s="33">
        <v>32345</v>
      </c>
      <c r="F70" s="18">
        <v>5256</v>
      </c>
      <c r="G70" s="19">
        <v>1079</v>
      </c>
      <c r="H70" s="20">
        <v>69</v>
      </c>
      <c r="I70" s="39">
        <v>0.99578227941629205</v>
      </c>
      <c r="J70" s="26">
        <v>0.98815566835871405</v>
      </c>
      <c r="K70" s="27">
        <v>0.98900091659028411</v>
      </c>
      <c r="L70" s="28">
        <v>1</v>
      </c>
    </row>
    <row r="71" spans="1:12" x14ac:dyDescent="0.2">
      <c r="D71" s="40"/>
      <c r="E71" s="30"/>
      <c r="I71" s="39"/>
      <c r="J71" s="26"/>
      <c r="K71" s="27"/>
      <c r="L71" s="28"/>
    </row>
    <row r="72" spans="1:12" x14ac:dyDescent="0.2">
      <c r="D72" s="40"/>
      <c r="E72" s="30"/>
      <c r="I72" s="39"/>
      <c r="J72" s="26"/>
      <c r="K72" s="27"/>
      <c r="L72" s="28"/>
    </row>
    <row r="73" spans="1:12" x14ac:dyDescent="0.2">
      <c r="D73" s="40"/>
      <c r="E73" s="41">
        <v>32482</v>
      </c>
      <c r="F73" s="18"/>
      <c r="G73" s="19"/>
      <c r="H73" s="20"/>
      <c r="I73" s="39"/>
      <c r="J73" s="26"/>
      <c r="K73" s="27"/>
      <c r="L73" s="28"/>
    </row>
  </sheetData>
  <phoneticPr fontId="3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10.28515625" bestFit="1" customWidth="1"/>
    <col min="2" max="2" width="30.5703125" bestFit="1" customWidth="1"/>
    <col min="3" max="3" width="34" bestFit="1" customWidth="1"/>
    <col min="4" max="4" width="11.42578125" customWidth="1"/>
    <col min="5" max="5" width="15.28515625" customWidth="1"/>
    <col min="6" max="6" width="14.5703125" customWidth="1"/>
    <col min="7" max="7" width="15.140625" customWidth="1"/>
    <col min="8" max="8" width="14.28515625" customWidth="1"/>
    <col min="9" max="9" width="7.42578125" customWidth="1"/>
    <col min="10" max="10" width="7" customWidth="1"/>
    <col min="11" max="11" width="8" customWidth="1"/>
    <col min="12" max="12" width="7.85546875" customWidth="1"/>
  </cols>
  <sheetData>
    <row r="1" spans="1:12" ht="76.5" customHeight="1" x14ac:dyDescent="0.2">
      <c r="A1" s="2" t="s">
        <v>0</v>
      </c>
      <c r="B1" s="2" t="s">
        <v>77</v>
      </c>
      <c r="C1" s="2" t="s">
        <v>78</v>
      </c>
      <c r="D1" s="42" t="s">
        <v>182</v>
      </c>
      <c r="E1" s="8" t="s">
        <v>183</v>
      </c>
      <c r="F1" s="9" t="s">
        <v>184</v>
      </c>
      <c r="G1" s="10" t="s">
        <v>185</v>
      </c>
      <c r="H1" s="11" t="s">
        <v>186</v>
      </c>
      <c r="I1" s="43" t="s">
        <v>4</v>
      </c>
      <c r="J1" s="44" t="s">
        <v>5</v>
      </c>
      <c r="K1" s="45" t="s">
        <v>6</v>
      </c>
      <c r="L1" s="46" t="s">
        <v>7</v>
      </c>
    </row>
    <row r="2" spans="1:12" x14ac:dyDescent="0.2">
      <c r="A2" t="s">
        <v>48</v>
      </c>
      <c r="B2" s="16" t="s">
        <v>79</v>
      </c>
      <c r="C2" s="16" t="s">
        <v>80</v>
      </c>
      <c r="D2" s="47">
        <v>56.927140000000001</v>
      </c>
      <c r="E2" s="48">
        <v>2188</v>
      </c>
      <c r="F2" s="18">
        <v>173</v>
      </c>
      <c r="G2" s="19">
        <v>63</v>
      </c>
      <c r="H2" s="20">
        <v>1</v>
      </c>
      <c r="I2" s="34">
        <v>6.7360384212794777E-2</v>
      </c>
      <c r="J2" s="26">
        <v>3.2524910697499528E-2</v>
      </c>
      <c r="K2" s="27">
        <v>5.7745187901008251E-2</v>
      </c>
      <c r="L2" s="28">
        <v>1.4492753623188406E-2</v>
      </c>
    </row>
    <row r="3" spans="1:12" x14ac:dyDescent="0.2">
      <c r="A3" t="s">
        <v>44</v>
      </c>
      <c r="B3" s="16" t="s">
        <v>81</v>
      </c>
      <c r="C3" s="16" t="s">
        <v>234</v>
      </c>
      <c r="D3" s="47">
        <v>44.790570000000002</v>
      </c>
      <c r="E3" s="48">
        <v>4182</v>
      </c>
      <c r="F3" s="18">
        <v>376</v>
      </c>
      <c r="G3" s="19">
        <v>124</v>
      </c>
      <c r="H3" s="20">
        <v>2</v>
      </c>
      <c r="I3" s="34">
        <v>0.1287482297888061</v>
      </c>
      <c r="J3" s="26">
        <v>7.0689979319420948E-2</v>
      </c>
      <c r="K3" s="27">
        <v>0.11365719523373052</v>
      </c>
      <c r="L3" s="28">
        <v>2.8985507246376812E-2</v>
      </c>
    </row>
    <row r="4" spans="1:12" x14ac:dyDescent="0.2">
      <c r="A4" t="s">
        <v>49</v>
      </c>
      <c r="B4" s="16" t="s">
        <v>79</v>
      </c>
      <c r="C4" s="16" t="s">
        <v>87</v>
      </c>
      <c r="D4" s="47">
        <v>43.67895</v>
      </c>
      <c r="E4" s="48">
        <v>4400</v>
      </c>
      <c r="F4" s="18">
        <v>401</v>
      </c>
      <c r="G4" s="19">
        <v>128</v>
      </c>
      <c r="H4" s="20">
        <v>3</v>
      </c>
      <c r="I4" s="34">
        <v>0.13545963918477927</v>
      </c>
      <c r="J4" s="26">
        <v>7.5390110923105852E-2</v>
      </c>
      <c r="K4" s="27">
        <v>0.11732355637030248</v>
      </c>
      <c r="L4" s="28">
        <v>4.3478260869565216E-2</v>
      </c>
    </row>
    <row r="5" spans="1:12" x14ac:dyDescent="0.2">
      <c r="A5" t="s">
        <v>50</v>
      </c>
      <c r="B5" s="16" t="s">
        <v>79</v>
      </c>
      <c r="C5" s="16" t="s">
        <v>90</v>
      </c>
      <c r="D5" s="47">
        <v>42.970039999999997</v>
      </c>
      <c r="E5" s="48">
        <v>4563</v>
      </c>
      <c r="F5" s="18">
        <v>421</v>
      </c>
      <c r="G5" s="19">
        <v>132</v>
      </c>
      <c r="H5" s="20">
        <v>4</v>
      </c>
      <c r="I5" s="34">
        <v>0.14047780309094268</v>
      </c>
      <c r="J5" s="26">
        <v>7.9150216206053767E-2</v>
      </c>
      <c r="K5" s="27">
        <v>0.12098991750687443</v>
      </c>
      <c r="L5" s="28">
        <v>5.7971014492753624E-2</v>
      </c>
    </row>
    <row r="6" spans="1:12" x14ac:dyDescent="0.2">
      <c r="A6" t="s">
        <v>38</v>
      </c>
      <c r="B6" s="16" t="s">
        <v>82</v>
      </c>
      <c r="C6" s="16" t="s">
        <v>83</v>
      </c>
      <c r="D6" s="47">
        <v>32.133029999999998</v>
      </c>
      <c r="E6" s="48">
        <v>7569</v>
      </c>
      <c r="F6" s="18">
        <v>806</v>
      </c>
      <c r="G6" s="19">
        <v>201</v>
      </c>
      <c r="H6" s="20">
        <v>5</v>
      </c>
      <c r="I6" s="34">
        <v>0.23302136567945322</v>
      </c>
      <c r="J6" s="26">
        <v>0.15153224290280129</v>
      </c>
      <c r="K6" s="27">
        <v>0.1842346471127406</v>
      </c>
      <c r="L6" s="28">
        <v>7.2463768115942032E-2</v>
      </c>
    </row>
    <row r="7" spans="1:12" x14ac:dyDescent="0.2">
      <c r="A7" t="s">
        <v>73</v>
      </c>
      <c r="B7" s="16" t="s">
        <v>88</v>
      </c>
      <c r="C7" s="16" t="s">
        <v>97</v>
      </c>
      <c r="D7" s="47">
        <v>29.729040000000001</v>
      </c>
      <c r="E7" s="48">
        <v>8446</v>
      </c>
      <c r="F7" s="18">
        <v>949</v>
      </c>
      <c r="G7" s="19">
        <v>227</v>
      </c>
      <c r="H7" s="20">
        <v>6</v>
      </c>
      <c r="I7" s="34">
        <v>0.26002093467151038</v>
      </c>
      <c r="J7" s="26">
        <v>0.17841699567587893</v>
      </c>
      <c r="K7" s="27">
        <v>0.20806599450045829</v>
      </c>
      <c r="L7" s="28">
        <v>8.6956521739130432E-2</v>
      </c>
    </row>
    <row r="8" spans="1:12" x14ac:dyDescent="0.2">
      <c r="A8" t="s">
        <v>43</v>
      </c>
      <c r="B8" s="16" t="s">
        <v>81</v>
      </c>
      <c r="C8" s="16" t="s">
        <v>235</v>
      </c>
      <c r="D8" s="47">
        <v>29.056750000000001</v>
      </c>
      <c r="E8" s="48">
        <v>8731</v>
      </c>
      <c r="F8" s="18">
        <v>993</v>
      </c>
      <c r="G8" s="19">
        <v>242</v>
      </c>
      <c r="H8" s="20">
        <v>7</v>
      </c>
      <c r="I8" s="34">
        <v>0.26879502493688812</v>
      </c>
      <c r="J8" s="26">
        <v>0.18668922729836435</v>
      </c>
      <c r="K8" s="27">
        <v>0.22181484876260313</v>
      </c>
      <c r="L8" s="28">
        <v>0.10144927536231885</v>
      </c>
    </row>
    <row r="9" spans="1:12" x14ac:dyDescent="0.2">
      <c r="A9" t="s">
        <v>46</v>
      </c>
      <c r="B9" s="16" t="s">
        <v>81</v>
      </c>
      <c r="C9" s="16" t="s">
        <v>86</v>
      </c>
      <c r="D9" s="47">
        <v>27.444680000000002</v>
      </c>
      <c r="E9" s="48">
        <v>9427</v>
      </c>
      <c r="F9" s="18">
        <v>1090</v>
      </c>
      <c r="G9" s="19">
        <v>264</v>
      </c>
      <c r="H9" s="20">
        <v>8</v>
      </c>
      <c r="I9" s="34">
        <v>0.29022227695338959</v>
      </c>
      <c r="J9" s="26">
        <v>0.20492573792066177</v>
      </c>
      <c r="K9" s="27">
        <v>0.24197983501374887</v>
      </c>
      <c r="L9" s="28">
        <v>0.11594202898550725</v>
      </c>
    </row>
    <row r="10" spans="1:12" x14ac:dyDescent="0.2">
      <c r="A10" t="s">
        <v>25</v>
      </c>
      <c r="B10" s="16" t="s">
        <v>95</v>
      </c>
      <c r="C10" s="16" t="s">
        <v>96</v>
      </c>
      <c r="D10" s="47">
        <v>19.303180000000001</v>
      </c>
      <c r="E10" s="48">
        <v>13845</v>
      </c>
      <c r="F10" s="18">
        <v>1731</v>
      </c>
      <c r="G10" s="19">
        <v>392</v>
      </c>
      <c r="H10" s="20">
        <v>9</v>
      </c>
      <c r="I10" s="34">
        <v>0.42623606920756113</v>
      </c>
      <c r="J10" s="26">
        <v>0.32543711223914268</v>
      </c>
      <c r="K10" s="27">
        <v>0.35930339138405132</v>
      </c>
      <c r="L10" s="28">
        <v>0.13043478260869565</v>
      </c>
    </row>
    <row r="11" spans="1:12" x14ac:dyDescent="0.2">
      <c r="A11" t="s">
        <v>11</v>
      </c>
      <c r="B11" s="16" t="s">
        <v>116</v>
      </c>
      <c r="C11" s="16" t="s">
        <v>117</v>
      </c>
      <c r="D11" s="47">
        <v>17.96454</v>
      </c>
      <c r="E11" s="48">
        <v>14790</v>
      </c>
      <c r="F11" s="18">
        <v>1863</v>
      </c>
      <c r="G11" s="19">
        <v>421</v>
      </c>
      <c r="H11" s="20">
        <v>10</v>
      </c>
      <c r="I11" s="34">
        <v>0.45532910535065574</v>
      </c>
      <c r="J11" s="26">
        <v>0.35025380710659898</v>
      </c>
      <c r="K11" s="27">
        <v>0.38588450962419796</v>
      </c>
      <c r="L11" s="28">
        <v>0.14492753623188406</v>
      </c>
    </row>
    <row r="12" spans="1:12" x14ac:dyDescent="0.2">
      <c r="A12" t="s">
        <v>22</v>
      </c>
      <c r="B12" s="16" t="s">
        <v>122</v>
      </c>
      <c r="C12" s="16" t="s">
        <v>123</v>
      </c>
      <c r="D12" s="47">
        <v>14.12555</v>
      </c>
      <c r="E12" s="48">
        <v>17842</v>
      </c>
      <c r="F12" s="18">
        <v>2351</v>
      </c>
      <c r="G12" s="19">
        <v>535</v>
      </c>
      <c r="H12" s="20">
        <v>11</v>
      </c>
      <c r="I12" s="34">
        <v>0.54928883689427987</v>
      </c>
      <c r="J12" s="26">
        <v>0.44200037601052827</v>
      </c>
      <c r="K12" s="27">
        <v>0.49037580201649861</v>
      </c>
      <c r="L12" s="28">
        <v>0.15942028985507245</v>
      </c>
    </row>
    <row r="13" spans="1:12" x14ac:dyDescent="0.2">
      <c r="A13" t="s">
        <v>15</v>
      </c>
      <c r="B13" s="16" t="s">
        <v>105</v>
      </c>
      <c r="C13" s="16" t="s">
        <v>106</v>
      </c>
      <c r="D13" s="47">
        <v>13.313650000000001</v>
      </c>
      <c r="E13" s="48">
        <v>18558</v>
      </c>
      <c r="F13" s="18">
        <v>2460</v>
      </c>
      <c r="G13" s="19">
        <v>555</v>
      </c>
      <c r="H13" s="20">
        <v>12</v>
      </c>
      <c r="I13" s="34">
        <v>0.5713318145434394</v>
      </c>
      <c r="J13" s="26">
        <v>0.46249294980259448</v>
      </c>
      <c r="K13" s="27">
        <v>0.50870760769935841</v>
      </c>
      <c r="L13" s="28">
        <v>0.17391304347826086</v>
      </c>
    </row>
    <row r="14" spans="1:12" x14ac:dyDescent="0.2">
      <c r="A14" t="s">
        <v>12</v>
      </c>
      <c r="B14" s="16" t="s">
        <v>93</v>
      </c>
      <c r="C14" s="16" t="s">
        <v>93</v>
      </c>
      <c r="D14" s="47">
        <v>12.787330000000001</v>
      </c>
      <c r="E14" s="48">
        <v>18994</v>
      </c>
      <c r="F14" s="18">
        <v>2536</v>
      </c>
      <c r="G14" s="19">
        <v>571</v>
      </c>
      <c r="H14" s="20">
        <v>13</v>
      </c>
      <c r="I14" s="34">
        <v>0.5847546333353858</v>
      </c>
      <c r="J14" s="26">
        <v>0.47678134987779658</v>
      </c>
      <c r="K14" s="27">
        <v>0.52337305224564623</v>
      </c>
      <c r="L14" s="28">
        <v>0.18840579710144928</v>
      </c>
    </row>
    <row r="15" spans="1:12" x14ac:dyDescent="0.2">
      <c r="A15" t="s">
        <v>74</v>
      </c>
      <c r="B15" s="16" t="s">
        <v>99</v>
      </c>
      <c r="C15" s="16" t="s">
        <v>114</v>
      </c>
      <c r="D15" s="47">
        <v>9.2116179999999996</v>
      </c>
      <c r="E15" s="48">
        <v>22377</v>
      </c>
      <c r="F15" s="18">
        <v>3130</v>
      </c>
      <c r="G15" s="19">
        <v>685</v>
      </c>
      <c r="H15" s="20">
        <v>14</v>
      </c>
      <c r="I15" s="34">
        <v>0.68890462409950126</v>
      </c>
      <c r="J15" s="26">
        <v>0.58845647678134982</v>
      </c>
      <c r="K15" s="27">
        <v>0.62786434463794683</v>
      </c>
      <c r="L15" s="28">
        <v>0.20289855072463769</v>
      </c>
    </row>
    <row r="16" spans="1:12" x14ac:dyDescent="0.2">
      <c r="A16" t="s">
        <v>45</v>
      </c>
      <c r="B16" s="16" t="s">
        <v>81</v>
      </c>
      <c r="C16" s="16" t="s">
        <v>94</v>
      </c>
      <c r="D16" s="47">
        <v>9.1956120000000006</v>
      </c>
      <c r="E16" s="48">
        <v>22386</v>
      </c>
      <c r="F16" s="18">
        <v>3133</v>
      </c>
      <c r="G16" s="19">
        <v>686</v>
      </c>
      <c r="H16" s="20">
        <v>15</v>
      </c>
      <c r="I16" s="34">
        <v>0.68918170063419737</v>
      </c>
      <c r="J16" s="26">
        <v>0.58902049257379208</v>
      </c>
      <c r="K16" s="27">
        <v>0.62878093492208986</v>
      </c>
      <c r="L16" s="28">
        <v>0.21739130434782608</v>
      </c>
    </row>
    <row r="17" spans="1:12" x14ac:dyDescent="0.2">
      <c r="A17" t="s">
        <v>72</v>
      </c>
      <c r="B17" s="16" t="s">
        <v>88</v>
      </c>
      <c r="C17" s="16" t="s">
        <v>89</v>
      </c>
      <c r="D17" s="47">
        <v>9.1383229999999998</v>
      </c>
      <c r="E17" s="48">
        <v>22447</v>
      </c>
      <c r="F17" s="18">
        <v>3146</v>
      </c>
      <c r="G17" s="19">
        <v>689</v>
      </c>
      <c r="H17" s="20">
        <v>16</v>
      </c>
      <c r="I17" s="34">
        <v>0.69105966381380457</v>
      </c>
      <c r="J17" s="26">
        <v>0.59146456100770817</v>
      </c>
      <c r="K17" s="27">
        <v>0.63153070577451875</v>
      </c>
      <c r="L17" s="28">
        <v>0.2318840579710145</v>
      </c>
    </row>
    <row r="18" spans="1:12" x14ac:dyDescent="0.2">
      <c r="A18" t="s">
        <v>8</v>
      </c>
      <c r="B18" s="16" t="s">
        <v>116</v>
      </c>
      <c r="C18" s="16" t="s">
        <v>163</v>
      </c>
      <c r="D18" s="47">
        <v>9.0267409999999995</v>
      </c>
      <c r="E18" s="48">
        <v>22549</v>
      </c>
      <c r="F18" s="18">
        <v>3164</v>
      </c>
      <c r="G18" s="19">
        <v>693</v>
      </c>
      <c r="H18" s="20">
        <v>17</v>
      </c>
      <c r="I18" s="34">
        <v>0.69419986454036087</v>
      </c>
      <c r="J18" s="26">
        <v>0.59484865576236134</v>
      </c>
      <c r="K18" s="27">
        <v>0.63519706691109079</v>
      </c>
      <c r="L18" s="28">
        <v>0.24637681159420291</v>
      </c>
    </row>
    <row r="19" spans="1:12" x14ac:dyDescent="0.2">
      <c r="A19" t="s">
        <v>28</v>
      </c>
      <c r="B19" s="16" t="s">
        <v>136</v>
      </c>
      <c r="C19" s="16" t="s">
        <v>137</v>
      </c>
      <c r="D19" s="47">
        <v>8.7692530000000009</v>
      </c>
      <c r="E19" s="48">
        <v>22823</v>
      </c>
      <c r="F19" s="18">
        <v>3218</v>
      </c>
      <c r="G19" s="19">
        <v>704</v>
      </c>
      <c r="H19" s="20">
        <v>18</v>
      </c>
      <c r="I19" s="34">
        <v>0.70263530570777666</v>
      </c>
      <c r="J19" s="26">
        <v>0.60500094002632077</v>
      </c>
      <c r="K19" s="27">
        <v>0.64527956003666365</v>
      </c>
      <c r="L19" s="28">
        <v>0.2608695652173913</v>
      </c>
    </row>
    <row r="20" spans="1:12" x14ac:dyDescent="0.2">
      <c r="A20" t="s">
        <v>69</v>
      </c>
      <c r="B20" s="16" t="s">
        <v>110</v>
      </c>
      <c r="C20" s="16" t="s">
        <v>115</v>
      </c>
      <c r="D20" s="47">
        <v>8.1177639999999993</v>
      </c>
      <c r="E20" s="48">
        <v>23495</v>
      </c>
      <c r="F20" s="18">
        <v>3344</v>
      </c>
      <c r="G20" s="19">
        <v>728</v>
      </c>
      <c r="H20" s="20">
        <v>19</v>
      </c>
      <c r="I20" s="34">
        <v>0.72332368696508831</v>
      </c>
      <c r="J20" s="26">
        <v>0.62868960330889267</v>
      </c>
      <c r="K20" s="27">
        <v>0.66727772685609532</v>
      </c>
      <c r="L20" s="28">
        <v>0.27536231884057971</v>
      </c>
    </row>
    <row r="21" spans="1:12" x14ac:dyDescent="0.2">
      <c r="A21" t="s">
        <v>9</v>
      </c>
      <c r="B21" s="16" t="s">
        <v>116</v>
      </c>
      <c r="C21" s="16" t="s">
        <v>124</v>
      </c>
      <c r="D21" s="47">
        <v>6.9925199999999998</v>
      </c>
      <c r="E21" s="48">
        <v>24817</v>
      </c>
      <c r="F21" s="18">
        <v>3598</v>
      </c>
      <c r="G21" s="19">
        <v>784</v>
      </c>
      <c r="H21" s="20">
        <v>20</v>
      </c>
      <c r="I21" s="34">
        <v>0.76402315128378795</v>
      </c>
      <c r="J21" s="26">
        <v>0.67644294040233122</v>
      </c>
      <c r="K21" s="27">
        <v>0.71860678276810264</v>
      </c>
      <c r="L21" s="28">
        <v>0.28985507246376813</v>
      </c>
    </row>
    <row r="22" spans="1:12" x14ac:dyDescent="0.2">
      <c r="A22" t="s">
        <v>58</v>
      </c>
      <c r="B22" s="16" t="s">
        <v>108</v>
      </c>
      <c r="C22" s="16" t="s">
        <v>158</v>
      </c>
      <c r="D22" s="47">
        <v>6.8260290000000001</v>
      </c>
      <c r="E22" s="48">
        <v>25034</v>
      </c>
      <c r="F22" s="18">
        <v>3633</v>
      </c>
      <c r="G22" s="19">
        <v>791</v>
      </c>
      <c r="H22" s="20">
        <v>21</v>
      </c>
      <c r="I22" s="34">
        <v>0.77070377439812821</v>
      </c>
      <c r="J22" s="26">
        <v>0.68302312464749015</v>
      </c>
      <c r="K22" s="27">
        <v>0.72502291475710356</v>
      </c>
      <c r="L22" s="28">
        <v>0.30434782608695654</v>
      </c>
    </row>
    <row r="23" spans="1:12" x14ac:dyDescent="0.2">
      <c r="A23" t="s">
        <v>23</v>
      </c>
      <c r="B23" s="16" t="s">
        <v>92</v>
      </c>
      <c r="C23" s="16" t="s">
        <v>92</v>
      </c>
      <c r="D23" s="47">
        <v>6.741098</v>
      </c>
      <c r="E23" s="48">
        <v>25119</v>
      </c>
      <c r="F23" s="18">
        <v>3651</v>
      </c>
      <c r="G23" s="19">
        <v>795</v>
      </c>
      <c r="H23" s="20">
        <v>22</v>
      </c>
      <c r="I23" s="34">
        <v>0.77332060833692506</v>
      </c>
      <c r="J23" s="26">
        <v>0.68640721940214322</v>
      </c>
      <c r="K23" s="27">
        <v>0.72868927589367549</v>
      </c>
      <c r="L23" s="28">
        <v>0.3188405797101449</v>
      </c>
    </row>
    <row r="24" spans="1:12" x14ac:dyDescent="0.2">
      <c r="A24" t="s">
        <v>59</v>
      </c>
      <c r="B24" s="16" t="s">
        <v>101</v>
      </c>
      <c r="C24" s="16" t="s">
        <v>102</v>
      </c>
      <c r="D24" s="47">
        <v>6.498507</v>
      </c>
      <c r="E24" s="48">
        <v>25396</v>
      </c>
      <c r="F24" s="18">
        <v>3700</v>
      </c>
      <c r="G24" s="19">
        <v>804</v>
      </c>
      <c r="H24" s="20">
        <v>23</v>
      </c>
      <c r="I24" s="34">
        <v>0.78184840834923963</v>
      </c>
      <c r="J24" s="26">
        <v>0.69561947734536567</v>
      </c>
      <c r="K24" s="27">
        <v>0.73693858845096238</v>
      </c>
      <c r="L24" s="28">
        <v>0.33333333333333331</v>
      </c>
    </row>
    <row r="25" spans="1:12" x14ac:dyDescent="0.2">
      <c r="A25" t="s">
        <v>71</v>
      </c>
      <c r="B25" s="16" t="s">
        <v>132</v>
      </c>
      <c r="C25" s="16" t="s">
        <v>132</v>
      </c>
      <c r="D25" s="47">
        <v>6.3992069999999996</v>
      </c>
      <c r="E25" s="48">
        <v>25511</v>
      </c>
      <c r="F25" s="18">
        <v>3726</v>
      </c>
      <c r="G25" s="19">
        <v>805</v>
      </c>
      <c r="H25" s="20">
        <v>24</v>
      </c>
      <c r="I25" s="34">
        <v>0.78538883073702359</v>
      </c>
      <c r="J25" s="26">
        <v>0.70050761421319796</v>
      </c>
      <c r="K25" s="27">
        <v>0.73785517873510542</v>
      </c>
      <c r="L25" s="28">
        <v>0.34782608695652173</v>
      </c>
    </row>
    <row r="26" spans="1:12" x14ac:dyDescent="0.2">
      <c r="A26" t="s">
        <v>68</v>
      </c>
      <c r="B26" s="16" t="s">
        <v>110</v>
      </c>
      <c r="C26" s="16" t="s">
        <v>111</v>
      </c>
      <c r="D26" s="47">
        <v>5.3703849999999997</v>
      </c>
      <c r="E26" s="48">
        <v>26660</v>
      </c>
      <c r="F26" s="18">
        <v>3957</v>
      </c>
      <c r="G26" s="19">
        <v>848</v>
      </c>
      <c r="H26" s="20">
        <v>25</v>
      </c>
      <c r="I26" s="34">
        <v>0.82076226833323074</v>
      </c>
      <c r="J26" s="26">
        <v>0.74393683023124646</v>
      </c>
      <c r="K26" s="27">
        <v>0.77726856095325392</v>
      </c>
      <c r="L26" s="28">
        <v>0.36231884057971014</v>
      </c>
    </row>
    <row r="27" spans="1:12" x14ac:dyDescent="0.2">
      <c r="A27" t="s">
        <v>33</v>
      </c>
      <c r="B27" s="16" t="s">
        <v>118</v>
      </c>
      <c r="C27" s="16" t="s">
        <v>119</v>
      </c>
      <c r="D27" s="47">
        <v>5.1777509999999998</v>
      </c>
      <c r="E27" s="48">
        <v>26889</v>
      </c>
      <c r="F27" s="18">
        <v>4018</v>
      </c>
      <c r="G27" s="19">
        <v>865</v>
      </c>
      <c r="H27" s="20">
        <v>26</v>
      </c>
      <c r="I27" s="34">
        <v>0.82781232682716577</v>
      </c>
      <c r="J27" s="26">
        <v>0.75540515134423769</v>
      </c>
      <c r="K27" s="27">
        <v>0.79285059578368466</v>
      </c>
      <c r="L27" s="28">
        <v>0.37681159420289856</v>
      </c>
    </row>
    <row r="28" spans="1:12" x14ac:dyDescent="0.2">
      <c r="A28" t="s">
        <v>37</v>
      </c>
      <c r="B28" s="16" t="s">
        <v>82</v>
      </c>
      <c r="C28" s="16" t="s">
        <v>128</v>
      </c>
      <c r="D28" s="47">
        <v>5.1344399999999997</v>
      </c>
      <c r="E28" s="48">
        <v>26933</v>
      </c>
      <c r="F28" s="18">
        <v>4033</v>
      </c>
      <c r="G28" s="19">
        <v>866</v>
      </c>
      <c r="H28" s="20">
        <v>27</v>
      </c>
      <c r="I28" s="34">
        <v>0.82916692321901364</v>
      </c>
      <c r="J28" s="26">
        <v>0.75822523030644862</v>
      </c>
      <c r="K28" s="27">
        <v>0.7937671860678277</v>
      </c>
      <c r="L28" s="28">
        <v>0.39130434782608697</v>
      </c>
    </row>
    <row r="29" spans="1:12" x14ac:dyDescent="0.2">
      <c r="A29" t="s">
        <v>47</v>
      </c>
      <c r="B29" s="16" t="s">
        <v>79</v>
      </c>
      <c r="C29" s="16" t="s">
        <v>138</v>
      </c>
      <c r="D29" s="47">
        <v>5.0550050000000004</v>
      </c>
      <c r="E29" s="48">
        <v>27038</v>
      </c>
      <c r="F29" s="18">
        <v>4061</v>
      </c>
      <c r="G29" s="19">
        <v>871</v>
      </c>
      <c r="H29" s="20">
        <v>28</v>
      </c>
      <c r="I29" s="34">
        <v>0.8323994827904686</v>
      </c>
      <c r="J29" s="26">
        <v>0.76348937770257563</v>
      </c>
      <c r="K29" s="27">
        <v>0.79835013748854267</v>
      </c>
      <c r="L29" s="28">
        <v>0.40579710144927539</v>
      </c>
    </row>
    <row r="30" spans="1:12" x14ac:dyDescent="0.2">
      <c r="A30" t="s">
        <v>76</v>
      </c>
      <c r="B30" s="16" t="s">
        <v>99</v>
      </c>
      <c r="C30" s="16" t="s">
        <v>100</v>
      </c>
      <c r="D30" s="47">
        <v>4.535749</v>
      </c>
      <c r="E30" s="48">
        <v>27619</v>
      </c>
      <c r="F30" s="18">
        <v>4173</v>
      </c>
      <c r="G30" s="19">
        <v>897</v>
      </c>
      <c r="H30" s="20">
        <v>29</v>
      </c>
      <c r="I30" s="34">
        <v>0.85028631241918606</v>
      </c>
      <c r="J30" s="26">
        <v>0.78454596728708403</v>
      </c>
      <c r="K30" s="27">
        <v>0.8221814848762603</v>
      </c>
      <c r="L30" s="28">
        <v>0.42028985507246375</v>
      </c>
    </row>
    <row r="31" spans="1:12" x14ac:dyDescent="0.2">
      <c r="A31" t="s">
        <v>34</v>
      </c>
      <c r="B31" s="16" t="s">
        <v>118</v>
      </c>
      <c r="C31" s="16" t="s">
        <v>133</v>
      </c>
      <c r="D31" s="47">
        <v>4.443009</v>
      </c>
      <c r="E31" s="48">
        <v>27731</v>
      </c>
      <c r="F31" s="18">
        <v>4195</v>
      </c>
      <c r="G31" s="19">
        <v>903</v>
      </c>
      <c r="H31" s="20">
        <v>30</v>
      </c>
      <c r="I31" s="34">
        <v>0.85373437596207125</v>
      </c>
      <c r="J31" s="26">
        <v>0.78868208309832677</v>
      </c>
      <c r="K31" s="27">
        <v>0.8276810265811182</v>
      </c>
      <c r="L31" s="28">
        <v>0.43478260869565216</v>
      </c>
    </row>
    <row r="32" spans="1:12" x14ac:dyDescent="0.2">
      <c r="A32" t="s">
        <v>54</v>
      </c>
      <c r="B32" s="16" t="s">
        <v>112</v>
      </c>
      <c r="C32" s="16" t="s">
        <v>126</v>
      </c>
      <c r="D32" s="47">
        <v>4.3247439999999999</v>
      </c>
      <c r="E32" s="48">
        <v>27873</v>
      </c>
      <c r="F32" s="18">
        <v>4230</v>
      </c>
      <c r="G32" s="19">
        <v>911</v>
      </c>
      <c r="H32" s="20">
        <v>31</v>
      </c>
      <c r="I32" s="34">
        <v>0.85810602795394375</v>
      </c>
      <c r="J32" s="26">
        <v>0.7952622673434856</v>
      </c>
      <c r="K32" s="27">
        <v>0.83501374885426216</v>
      </c>
      <c r="L32" s="28">
        <v>0.44927536231884058</v>
      </c>
    </row>
    <row r="33" spans="1:12" x14ac:dyDescent="0.2">
      <c r="A33" t="s">
        <v>60</v>
      </c>
      <c r="B33" s="16" t="s">
        <v>101</v>
      </c>
      <c r="C33" s="16" t="s">
        <v>154</v>
      </c>
      <c r="D33" s="47">
        <v>4.2987880000000001</v>
      </c>
      <c r="E33" s="48">
        <v>27901</v>
      </c>
      <c r="F33" s="18">
        <v>4236</v>
      </c>
      <c r="G33" s="19">
        <v>914</v>
      </c>
      <c r="H33" s="20">
        <v>32</v>
      </c>
      <c r="I33" s="34">
        <v>0.85896804383966507</v>
      </c>
      <c r="J33" s="26">
        <v>0.79639029892836999</v>
      </c>
      <c r="K33" s="27">
        <v>0.83776351970669116</v>
      </c>
      <c r="L33" s="28">
        <v>0.46376811594202899</v>
      </c>
    </row>
    <row r="34" spans="1:12" x14ac:dyDescent="0.2">
      <c r="A34" t="s">
        <v>20</v>
      </c>
      <c r="B34" s="16" t="s">
        <v>122</v>
      </c>
      <c r="C34" s="16" t="s">
        <v>131</v>
      </c>
      <c r="D34" s="47">
        <v>4.0511109999999997</v>
      </c>
      <c r="E34" s="48">
        <v>28200</v>
      </c>
      <c r="F34" s="18">
        <v>4302</v>
      </c>
      <c r="G34" s="19">
        <v>924</v>
      </c>
      <c r="H34" s="20">
        <v>33</v>
      </c>
      <c r="I34" s="34">
        <v>0.86817314204790341</v>
      </c>
      <c r="J34" s="26">
        <v>0.80879864636209808</v>
      </c>
      <c r="K34" s="27">
        <v>0.84692942254812098</v>
      </c>
      <c r="L34" s="28">
        <v>0.47826086956521741</v>
      </c>
    </row>
    <row r="35" spans="1:12" x14ac:dyDescent="0.2">
      <c r="A35" t="s">
        <v>21</v>
      </c>
      <c r="B35" s="16" t="s">
        <v>122</v>
      </c>
      <c r="C35" s="16" t="s">
        <v>142</v>
      </c>
      <c r="D35" s="47">
        <v>3.8900420000000002</v>
      </c>
      <c r="E35" s="48">
        <v>28384</v>
      </c>
      <c r="F35" s="18">
        <v>4338</v>
      </c>
      <c r="G35" s="19">
        <v>932</v>
      </c>
      <c r="H35" s="20">
        <v>34</v>
      </c>
      <c r="I35" s="34">
        <v>0.8738378178683579</v>
      </c>
      <c r="J35" s="26">
        <v>0.81556683587140444</v>
      </c>
      <c r="K35" s="27">
        <v>0.85426214482126495</v>
      </c>
      <c r="L35" s="28">
        <v>0.49275362318840582</v>
      </c>
    </row>
    <row r="36" spans="1:12" x14ac:dyDescent="0.2">
      <c r="A36" t="s">
        <v>19</v>
      </c>
      <c r="B36" s="16" t="s">
        <v>122</v>
      </c>
      <c r="C36" s="16" t="s">
        <v>144</v>
      </c>
      <c r="D36" s="47">
        <v>3.682401</v>
      </c>
      <c r="E36" s="48">
        <v>28635</v>
      </c>
      <c r="F36" s="18">
        <v>4386</v>
      </c>
      <c r="G36" s="19">
        <v>942</v>
      </c>
      <c r="H36" s="20">
        <v>35</v>
      </c>
      <c r="I36" s="34">
        <v>0.88156517455821681</v>
      </c>
      <c r="J36" s="26">
        <v>0.82459108855047947</v>
      </c>
      <c r="K36" s="27">
        <v>0.86342804766269476</v>
      </c>
      <c r="L36" s="28">
        <v>0.50724637681159424</v>
      </c>
    </row>
    <row r="37" spans="1:12" x14ac:dyDescent="0.2">
      <c r="A37" t="s">
        <v>61</v>
      </c>
      <c r="B37" s="16" t="s">
        <v>101</v>
      </c>
      <c r="C37" s="16" t="s">
        <v>153</v>
      </c>
      <c r="D37" s="47">
        <v>3.6392739999999999</v>
      </c>
      <c r="E37" s="48">
        <v>28691</v>
      </c>
      <c r="F37" s="18">
        <v>4397</v>
      </c>
      <c r="G37" s="19">
        <v>944</v>
      </c>
      <c r="H37" s="20">
        <v>36</v>
      </c>
      <c r="I37" s="34">
        <v>0.88328920632965946</v>
      </c>
      <c r="J37" s="26">
        <v>0.82665914645610072</v>
      </c>
      <c r="K37" s="27">
        <v>0.86526122823098073</v>
      </c>
      <c r="L37" s="28">
        <v>0.52173913043478259</v>
      </c>
    </row>
    <row r="38" spans="1:12" x14ac:dyDescent="0.2">
      <c r="A38" t="s">
        <v>39</v>
      </c>
      <c r="B38" s="16" t="s">
        <v>84</v>
      </c>
      <c r="C38" s="16" t="s">
        <v>91</v>
      </c>
      <c r="D38" s="47">
        <v>3.551993</v>
      </c>
      <c r="E38" s="48">
        <v>28801</v>
      </c>
      <c r="F38" s="18">
        <v>4424</v>
      </c>
      <c r="G38" s="19">
        <v>949</v>
      </c>
      <c r="H38" s="20">
        <v>37</v>
      </c>
      <c r="I38" s="34">
        <v>0.88667569730927898</v>
      </c>
      <c r="J38" s="26">
        <v>0.83173528858808043</v>
      </c>
      <c r="K38" s="27">
        <v>0.86984417965169569</v>
      </c>
      <c r="L38" s="28">
        <v>0.53623188405797106</v>
      </c>
    </row>
    <row r="39" spans="1:12" x14ac:dyDescent="0.2">
      <c r="A39" t="s">
        <v>63</v>
      </c>
      <c r="B39" s="16" t="s">
        <v>120</v>
      </c>
      <c r="C39" s="16" t="s">
        <v>130</v>
      </c>
      <c r="D39" s="47">
        <v>3.4033470000000001</v>
      </c>
      <c r="E39" s="48">
        <v>28971</v>
      </c>
      <c r="F39" s="18">
        <v>4456</v>
      </c>
      <c r="G39" s="19">
        <v>952</v>
      </c>
      <c r="H39" s="20">
        <v>38</v>
      </c>
      <c r="I39" s="34">
        <v>0.89190936518687269</v>
      </c>
      <c r="J39" s="26">
        <v>0.83775145704079712</v>
      </c>
      <c r="K39" s="27">
        <v>0.87259395050412469</v>
      </c>
      <c r="L39" s="28">
        <v>0.55072463768115942</v>
      </c>
    </row>
    <row r="40" spans="1:12" x14ac:dyDescent="0.2">
      <c r="A40" t="s">
        <v>26</v>
      </c>
      <c r="B40" s="16" t="s">
        <v>95</v>
      </c>
      <c r="C40" s="16" t="s">
        <v>150</v>
      </c>
      <c r="D40" s="47">
        <v>3.362358</v>
      </c>
      <c r="E40" s="48">
        <v>29015</v>
      </c>
      <c r="F40" s="18">
        <v>4466</v>
      </c>
      <c r="G40" s="19">
        <v>957</v>
      </c>
      <c r="H40" s="20">
        <v>39</v>
      </c>
      <c r="I40" s="34">
        <v>0.89326396157872057</v>
      </c>
      <c r="J40" s="26">
        <v>0.83963150968227107</v>
      </c>
      <c r="K40" s="27">
        <v>0.87717690192483955</v>
      </c>
      <c r="L40" s="28">
        <v>0.56521739130434778</v>
      </c>
    </row>
    <row r="41" spans="1:12" x14ac:dyDescent="0.2">
      <c r="A41" t="s">
        <v>31</v>
      </c>
      <c r="B41" s="16" t="s">
        <v>134</v>
      </c>
      <c r="C41" s="16" t="s">
        <v>135</v>
      </c>
      <c r="D41" s="47">
        <v>3.1079439999999998</v>
      </c>
      <c r="E41" s="48">
        <v>29296</v>
      </c>
      <c r="F41" s="18">
        <v>4523</v>
      </c>
      <c r="G41" s="19">
        <v>967</v>
      </c>
      <c r="H41" s="20">
        <v>40</v>
      </c>
      <c r="I41" s="34">
        <v>0.90191490671756669</v>
      </c>
      <c r="J41" s="26">
        <v>0.85034780973867263</v>
      </c>
      <c r="K41" s="27">
        <v>0.88634280476626948</v>
      </c>
      <c r="L41" s="28">
        <v>0.57971014492753625</v>
      </c>
    </row>
    <row r="42" spans="1:12" x14ac:dyDescent="0.2">
      <c r="A42" t="s">
        <v>64</v>
      </c>
      <c r="B42" s="16" t="s">
        <v>120</v>
      </c>
      <c r="C42" s="16" t="s">
        <v>152</v>
      </c>
      <c r="D42" s="47">
        <v>3.0360619999999998</v>
      </c>
      <c r="E42" s="48">
        <v>29384</v>
      </c>
      <c r="F42" s="18">
        <v>4549</v>
      </c>
      <c r="G42" s="19">
        <v>976</v>
      </c>
      <c r="H42" s="20">
        <v>41</v>
      </c>
      <c r="I42" s="34">
        <v>0.90462409950126221</v>
      </c>
      <c r="J42" s="26">
        <v>0.85523594660650504</v>
      </c>
      <c r="K42" s="27">
        <v>0.89459211732355637</v>
      </c>
      <c r="L42" s="28">
        <v>0.59420289855072461</v>
      </c>
    </row>
    <row r="43" spans="1:12" x14ac:dyDescent="0.2">
      <c r="A43" t="s">
        <v>13</v>
      </c>
      <c r="B43" s="16" t="s">
        <v>103</v>
      </c>
      <c r="C43" s="16" t="s">
        <v>103</v>
      </c>
      <c r="D43" s="47">
        <v>2.9547099999999999</v>
      </c>
      <c r="E43" s="48">
        <v>29496</v>
      </c>
      <c r="F43" s="18">
        <v>4569</v>
      </c>
      <c r="G43" s="19">
        <v>980</v>
      </c>
      <c r="H43" s="20">
        <v>42</v>
      </c>
      <c r="I43" s="34">
        <v>0.90807216304414751</v>
      </c>
      <c r="J43" s="26">
        <v>0.85899605188945294</v>
      </c>
      <c r="K43" s="27">
        <v>0.8982584784601283</v>
      </c>
      <c r="L43" s="28">
        <v>0.60869565217391308</v>
      </c>
    </row>
    <row r="44" spans="1:12" x14ac:dyDescent="0.2">
      <c r="A44" t="s">
        <v>24</v>
      </c>
      <c r="B44" s="16" t="s">
        <v>98</v>
      </c>
      <c r="C44" s="16" t="s">
        <v>98</v>
      </c>
      <c r="D44" s="47">
        <v>2.6800139999999999</v>
      </c>
      <c r="E44" s="48">
        <v>29807</v>
      </c>
      <c r="F44" s="18">
        <v>4642</v>
      </c>
      <c r="G44" s="19">
        <v>989</v>
      </c>
      <c r="H44" s="20">
        <v>43</v>
      </c>
      <c r="I44" s="34">
        <v>0.91764669663198084</v>
      </c>
      <c r="J44" s="26">
        <v>0.87272043617221284</v>
      </c>
      <c r="K44" s="27">
        <v>0.90650779101741519</v>
      </c>
      <c r="L44" s="28">
        <v>0.62318840579710144</v>
      </c>
    </row>
    <row r="45" spans="1:12" x14ac:dyDescent="0.2">
      <c r="A45" t="s">
        <v>75</v>
      </c>
      <c r="B45" s="16" t="s">
        <v>99</v>
      </c>
      <c r="C45" s="16" t="s">
        <v>156</v>
      </c>
      <c r="D45" s="47">
        <v>2.6768580000000002</v>
      </c>
      <c r="E45" s="48">
        <v>29815</v>
      </c>
      <c r="F45" s="18">
        <v>4643</v>
      </c>
      <c r="G45" s="19">
        <v>990</v>
      </c>
      <c r="H45" s="20">
        <v>44</v>
      </c>
      <c r="I45" s="34">
        <v>0.91789298688504406</v>
      </c>
      <c r="J45" s="26">
        <v>0.87290844143636026</v>
      </c>
      <c r="K45" s="27">
        <v>0.90742438130155822</v>
      </c>
      <c r="L45" s="28">
        <v>0.6376811594202898</v>
      </c>
    </row>
    <row r="46" spans="1:12" x14ac:dyDescent="0.2">
      <c r="A46" t="s">
        <v>65</v>
      </c>
      <c r="B46" s="16" t="s">
        <v>120</v>
      </c>
      <c r="C46" s="16" t="s">
        <v>121</v>
      </c>
      <c r="D46" s="47">
        <v>2.6020620000000001</v>
      </c>
      <c r="E46" s="48">
        <v>29911</v>
      </c>
      <c r="F46" s="18">
        <v>4669</v>
      </c>
      <c r="G46" s="19">
        <v>994</v>
      </c>
      <c r="H46" s="20">
        <v>45</v>
      </c>
      <c r="I46" s="34">
        <v>0.9208484699218028</v>
      </c>
      <c r="J46" s="26">
        <v>0.87779657830419255</v>
      </c>
      <c r="K46" s="27">
        <v>0.91109074243813015</v>
      </c>
      <c r="L46" s="28">
        <v>0.65217391304347827</v>
      </c>
    </row>
    <row r="47" spans="1:12" x14ac:dyDescent="0.2">
      <c r="A47" t="s">
        <v>66</v>
      </c>
      <c r="B47" s="16" t="s">
        <v>110</v>
      </c>
      <c r="C47" s="16" t="s">
        <v>161</v>
      </c>
      <c r="D47" s="47">
        <v>2.5279609999999999</v>
      </c>
      <c r="E47" s="48">
        <v>30008</v>
      </c>
      <c r="F47" s="18">
        <v>4691</v>
      </c>
      <c r="G47" s="19">
        <v>997</v>
      </c>
      <c r="H47" s="20">
        <v>46</v>
      </c>
      <c r="I47" s="34">
        <v>0.92383473924019455</v>
      </c>
      <c r="J47" s="26">
        <v>0.88193269411543518</v>
      </c>
      <c r="K47" s="27">
        <v>0.91384051329055915</v>
      </c>
      <c r="L47" s="28">
        <v>0.66666666666666663</v>
      </c>
    </row>
    <row r="48" spans="1:12" x14ac:dyDescent="0.2">
      <c r="A48" t="s">
        <v>16</v>
      </c>
      <c r="B48" s="16" t="s">
        <v>105</v>
      </c>
      <c r="C48" s="16" t="s">
        <v>155</v>
      </c>
      <c r="D48" s="47">
        <v>2.4385189999999999</v>
      </c>
      <c r="E48" s="48">
        <v>30121</v>
      </c>
      <c r="F48" s="18">
        <v>4724</v>
      </c>
      <c r="G48" s="19">
        <v>1005</v>
      </c>
      <c r="H48" s="20">
        <v>47</v>
      </c>
      <c r="I48" s="34">
        <v>0.92731358906471273</v>
      </c>
      <c r="J48" s="26">
        <v>0.88813686783229928</v>
      </c>
      <c r="K48" s="27">
        <v>0.92117323556370301</v>
      </c>
      <c r="L48" s="28">
        <v>0.6811594202898551</v>
      </c>
    </row>
    <row r="49" spans="1:12" x14ac:dyDescent="0.2">
      <c r="A49" t="s">
        <v>27</v>
      </c>
      <c r="B49" s="16" t="s">
        <v>95</v>
      </c>
      <c r="C49" s="16" t="s">
        <v>146</v>
      </c>
      <c r="D49" s="47">
        <v>2.2672919999999999</v>
      </c>
      <c r="E49" s="48">
        <v>30314</v>
      </c>
      <c r="F49" s="18">
        <v>4767</v>
      </c>
      <c r="G49" s="19">
        <v>1011</v>
      </c>
      <c r="H49" s="20">
        <v>48</v>
      </c>
      <c r="I49" s="34">
        <v>0.93325534141986333</v>
      </c>
      <c r="J49" s="26">
        <v>0.89622109419063734</v>
      </c>
      <c r="K49" s="27">
        <v>0.9266727772685609</v>
      </c>
      <c r="L49" s="28">
        <v>0.69565217391304346</v>
      </c>
    </row>
    <row r="50" spans="1:12" x14ac:dyDescent="0.2">
      <c r="A50" t="s">
        <v>41</v>
      </c>
      <c r="B50" s="16" t="s">
        <v>84</v>
      </c>
      <c r="C50" s="16" t="s">
        <v>107</v>
      </c>
      <c r="D50" s="47">
        <v>2.0161750000000001</v>
      </c>
      <c r="E50" s="48">
        <v>30597</v>
      </c>
      <c r="F50" s="18">
        <v>4828</v>
      </c>
      <c r="G50" s="19">
        <v>1024</v>
      </c>
      <c r="H50" s="20">
        <v>49</v>
      </c>
      <c r="I50" s="34">
        <v>0.94196785912197523</v>
      </c>
      <c r="J50" s="26">
        <v>0.90768941530362846</v>
      </c>
      <c r="K50" s="27">
        <v>0.93858845096241983</v>
      </c>
      <c r="L50" s="28">
        <v>0.71014492753623193</v>
      </c>
    </row>
    <row r="51" spans="1:12" x14ac:dyDescent="0.2">
      <c r="A51" t="s">
        <v>40</v>
      </c>
      <c r="B51" s="16" t="s">
        <v>84</v>
      </c>
      <c r="C51" s="16" t="s">
        <v>85</v>
      </c>
      <c r="D51" s="47">
        <v>1.9886919999999999</v>
      </c>
      <c r="E51" s="48">
        <v>30629</v>
      </c>
      <c r="F51" s="18">
        <v>4837</v>
      </c>
      <c r="G51" s="19">
        <v>1026</v>
      </c>
      <c r="H51" s="20">
        <v>50</v>
      </c>
      <c r="I51" s="34">
        <v>0.94295302013422821</v>
      </c>
      <c r="J51" s="26">
        <v>0.9093814626809551</v>
      </c>
      <c r="K51" s="27">
        <v>0.94042163153070579</v>
      </c>
      <c r="L51" s="28">
        <v>0.72463768115942029</v>
      </c>
    </row>
    <row r="52" spans="1:12" x14ac:dyDescent="0.2">
      <c r="A52" t="s">
        <v>70</v>
      </c>
      <c r="B52" s="16" t="s">
        <v>125</v>
      </c>
      <c r="C52" s="16" t="s">
        <v>125</v>
      </c>
      <c r="D52" s="47">
        <v>1.961519</v>
      </c>
      <c r="E52" s="48">
        <v>30664</v>
      </c>
      <c r="F52" s="18">
        <v>4845</v>
      </c>
      <c r="G52" s="19">
        <v>1029</v>
      </c>
      <c r="H52" s="20">
        <v>51</v>
      </c>
      <c r="I52" s="34">
        <v>0.94403053999137987</v>
      </c>
      <c r="J52" s="26">
        <v>0.91088550479413422</v>
      </c>
      <c r="K52" s="27">
        <v>0.94317140238313479</v>
      </c>
      <c r="L52" s="28">
        <v>0.73913043478260865</v>
      </c>
    </row>
    <row r="53" spans="1:12" x14ac:dyDescent="0.2">
      <c r="A53" t="s">
        <v>10</v>
      </c>
      <c r="B53" s="16" t="s">
        <v>116</v>
      </c>
      <c r="C53" s="16" t="s">
        <v>148</v>
      </c>
      <c r="D53" s="47">
        <v>1.910809</v>
      </c>
      <c r="E53" s="48">
        <v>30731</v>
      </c>
      <c r="F53" s="18">
        <v>4860</v>
      </c>
      <c r="G53" s="19">
        <v>1031</v>
      </c>
      <c r="H53" s="20">
        <v>52</v>
      </c>
      <c r="I53" s="34">
        <v>0.9460932208607844</v>
      </c>
      <c r="J53" s="26">
        <v>0.91370558375634514</v>
      </c>
      <c r="K53" s="27">
        <v>0.94500458295142076</v>
      </c>
      <c r="L53" s="28">
        <v>0.75362318840579712</v>
      </c>
    </row>
    <row r="54" spans="1:12" x14ac:dyDescent="0.2">
      <c r="A54" t="s">
        <v>67</v>
      </c>
      <c r="B54" s="16" t="s">
        <v>110</v>
      </c>
      <c r="C54" s="16" t="s">
        <v>159</v>
      </c>
      <c r="D54" s="47">
        <v>1.695937</v>
      </c>
      <c r="E54" s="48">
        <v>30980</v>
      </c>
      <c r="F54" s="18">
        <v>4918</v>
      </c>
      <c r="G54" s="19">
        <v>1042</v>
      </c>
      <c r="H54" s="20">
        <v>53</v>
      </c>
      <c r="I54" s="34">
        <v>0.95375900498737765</v>
      </c>
      <c r="J54" s="26">
        <v>0.92460988907689412</v>
      </c>
      <c r="K54" s="27">
        <v>0.95508707607699361</v>
      </c>
      <c r="L54" s="28">
        <v>0.76811594202898548</v>
      </c>
    </row>
    <row r="55" spans="1:12" x14ac:dyDescent="0.2">
      <c r="A55" t="s">
        <v>14</v>
      </c>
      <c r="B55" s="16" t="s">
        <v>105</v>
      </c>
      <c r="C55" s="16" t="s">
        <v>147</v>
      </c>
      <c r="D55" s="47">
        <v>1.4462649999999999</v>
      </c>
      <c r="E55" s="48">
        <v>31262</v>
      </c>
      <c r="F55" s="18">
        <v>4994</v>
      </c>
      <c r="G55" s="19">
        <v>1052</v>
      </c>
      <c r="H55" s="20">
        <v>54</v>
      </c>
      <c r="I55" s="34">
        <v>0.96244073640785666</v>
      </c>
      <c r="J55" s="26">
        <v>0.93889828915209628</v>
      </c>
      <c r="K55" s="27">
        <v>0.96425297891842343</v>
      </c>
      <c r="L55" s="28">
        <v>0.78260869565217395</v>
      </c>
    </row>
    <row r="56" spans="1:12" x14ac:dyDescent="0.2">
      <c r="A56" t="s">
        <v>62</v>
      </c>
      <c r="B56" s="16" t="s">
        <v>129</v>
      </c>
      <c r="C56" s="16" t="s">
        <v>129</v>
      </c>
      <c r="D56" s="47">
        <v>1.157648</v>
      </c>
      <c r="E56" s="48">
        <v>31565</v>
      </c>
      <c r="F56" s="18">
        <v>5076</v>
      </c>
      <c r="G56" s="19">
        <v>1062</v>
      </c>
      <c r="H56" s="20">
        <v>55</v>
      </c>
      <c r="I56" s="34">
        <v>0.97176897974262666</v>
      </c>
      <c r="J56" s="26">
        <v>0.95431472081218272</v>
      </c>
      <c r="K56" s="27">
        <v>0.97341888175985336</v>
      </c>
      <c r="L56" s="28">
        <v>0.79710144927536231</v>
      </c>
    </row>
    <row r="57" spans="1:12" x14ac:dyDescent="0.2">
      <c r="A57" t="s">
        <v>17</v>
      </c>
      <c r="B57" s="16" t="s">
        <v>139</v>
      </c>
      <c r="C57" s="16" t="s">
        <v>140</v>
      </c>
      <c r="D57" s="47">
        <v>1.0293939999999999</v>
      </c>
      <c r="E57" s="48">
        <v>31698</v>
      </c>
      <c r="F57" s="18">
        <v>5114</v>
      </c>
      <c r="G57" s="19">
        <v>1066</v>
      </c>
      <c r="H57" s="20">
        <v>56</v>
      </c>
      <c r="I57" s="34">
        <v>0.97586355519980295</v>
      </c>
      <c r="J57" s="26">
        <v>0.96145892084978379</v>
      </c>
      <c r="K57" s="27">
        <v>0.97708524289642529</v>
      </c>
      <c r="L57" s="28">
        <v>0.81159420289855078</v>
      </c>
    </row>
    <row r="58" spans="1:12" x14ac:dyDescent="0.2">
      <c r="A58" t="s">
        <v>29</v>
      </c>
      <c r="B58" s="16" t="s">
        <v>136</v>
      </c>
      <c r="C58" s="16" t="s">
        <v>143</v>
      </c>
      <c r="D58" s="47">
        <v>0.98265769999999997</v>
      </c>
      <c r="E58" s="48">
        <v>31744</v>
      </c>
      <c r="F58" s="18">
        <v>5119</v>
      </c>
      <c r="G58" s="19">
        <v>1068</v>
      </c>
      <c r="H58" s="20">
        <v>57</v>
      </c>
      <c r="I58" s="34">
        <v>0.9772797241549166</v>
      </c>
      <c r="J58" s="26">
        <v>0.96239894717052077</v>
      </c>
      <c r="K58" s="27">
        <v>0.97891842346471125</v>
      </c>
      <c r="L58" s="28">
        <v>0.82608695652173914</v>
      </c>
    </row>
    <row r="59" spans="1:12" x14ac:dyDescent="0.2">
      <c r="A59" t="s">
        <v>55</v>
      </c>
      <c r="B59" s="16" t="s">
        <v>108</v>
      </c>
      <c r="C59" s="16" t="s">
        <v>109</v>
      </c>
      <c r="D59" s="47">
        <v>0.9801685</v>
      </c>
      <c r="E59" s="48">
        <v>31749</v>
      </c>
      <c r="F59" s="18">
        <v>5121</v>
      </c>
      <c r="G59" s="19">
        <v>1069</v>
      </c>
      <c r="H59" s="20">
        <v>58</v>
      </c>
      <c r="I59" s="34">
        <v>0.97743365556308104</v>
      </c>
      <c r="J59" s="26">
        <v>0.9627749576988156</v>
      </c>
      <c r="K59" s="27">
        <v>0.97983501374885429</v>
      </c>
      <c r="L59" s="28">
        <v>0.84057971014492749</v>
      </c>
    </row>
    <row r="60" spans="1:12" x14ac:dyDescent="0.2">
      <c r="A60" t="s">
        <v>36</v>
      </c>
      <c r="B60" s="16" t="s">
        <v>82</v>
      </c>
      <c r="C60" s="16" t="s">
        <v>162</v>
      </c>
      <c r="D60" s="47">
        <v>0.82485269999999999</v>
      </c>
      <c r="E60" s="48">
        <v>31905</v>
      </c>
      <c r="F60" s="18">
        <v>5171</v>
      </c>
      <c r="G60" s="19">
        <v>1075</v>
      </c>
      <c r="H60" s="20">
        <v>59</v>
      </c>
      <c r="I60" s="34">
        <v>0.98223631549781421</v>
      </c>
      <c r="J60" s="26">
        <v>0.97217522090618536</v>
      </c>
      <c r="K60" s="27">
        <v>0.98533455545371218</v>
      </c>
      <c r="L60" s="28">
        <v>0.85507246376811596</v>
      </c>
    </row>
    <row r="61" spans="1:12" x14ac:dyDescent="0.2">
      <c r="A61" t="s">
        <v>35</v>
      </c>
      <c r="B61" s="16" t="s">
        <v>82</v>
      </c>
      <c r="C61" s="16" t="s">
        <v>151</v>
      </c>
      <c r="D61" s="47">
        <v>0.74437940000000002</v>
      </c>
      <c r="E61" s="48">
        <v>31992</v>
      </c>
      <c r="F61" s="18">
        <v>5191</v>
      </c>
      <c r="G61" s="19">
        <v>1076</v>
      </c>
      <c r="H61" s="20">
        <v>60</v>
      </c>
      <c r="I61" s="34">
        <v>0.98491472199987684</v>
      </c>
      <c r="J61" s="26">
        <v>0.97593532618913326</v>
      </c>
      <c r="K61" s="27">
        <v>0.98625114573785522</v>
      </c>
      <c r="L61" s="28">
        <v>0.86956521739130432</v>
      </c>
    </row>
    <row r="62" spans="1:12" x14ac:dyDescent="0.2">
      <c r="A62" t="s">
        <v>53</v>
      </c>
      <c r="B62" s="16" t="s">
        <v>112</v>
      </c>
      <c r="C62" s="16" t="s">
        <v>113</v>
      </c>
      <c r="D62" s="47">
        <v>0.7401643</v>
      </c>
      <c r="E62" s="48">
        <v>31995</v>
      </c>
      <c r="F62" s="18">
        <v>5192</v>
      </c>
      <c r="G62" s="19">
        <v>1077</v>
      </c>
      <c r="H62" s="20">
        <v>61</v>
      </c>
      <c r="I62" s="34">
        <v>0.98500708084477562</v>
      </c>
      <c r="J62" s="26">
        <v>0.97612333145328067</v>
      </c>
      <c r="K62" s="27">
        <v>0.98716773602199814</v>
      </c>
      <c r="L62" s="28">
        <v>0.88405797101449279</v>
      </c>
    </row>
    <row r="63" spans="1:12" x14ac:dyDescent="0.2">
      <c r="A63" t="s">
        <v>32</v>
      </c>
      <c r="B63" s="16" t="s">
        <v>134</v>
      </c>
      <c r="C63" s="16" t="s">
        <v>160</v>
      </c>
      <c r="D63" s="47">
        <v>0.64393630000000002</v>
      </c>
      <c r="E63" s="48">
        <v>32083</v>
      </c>
      <c r="F63" s="18">
        <v>5213</v>
      </c>
      <c r="G63" s="19">
        <v>1079</v>
      </c>
      <c r="H63" s="20">
        <v>62</v>
      </c>
      <c r="I63" s="34">
        <v>0.98771627362847114</v>
      </c>
      <c r="J63" s="26">
        <v>0.98007144200037599</v>
      </c>
      <c r="K63" s="27">
        <v>0.98900091659028411</v>
      </c>
      <c r="L63" s="28">
        <v>0.89855072463768115</v>
      </c>
    </row>
    <row r="64" spans="1:12" x14ac:dyDescent="0.2">
      <c r="A64" t="s">
        <v>42</v>
      </c>
      <c r="B64" s="16" t="s">
        <v>84</v>
      </c>
      <c r="C64" s="16" t="s">
        <v>104</v>
      </c>
      <c r="D64" s="47">
        <v>0.60973889999999997</v>
      </c>
      <c r="E64" s="48">
        <v>32111</v>
      </c>
      <c r="F64" s="18">
        <v>5223</v>
      </c>
      <c r="G64" s="19">
        <v>1080</v>
      </c>
      <c r="H64" s="20">
        <v>63</v>
      </c>
      <c r="I64" s="34">
        <v>0.98857828951419247</v>
      </c>
      <c r="J64" s="26">
        <v>0.98195149464184994</v>
      </c>
      <c r="K64" s="27">
        <v>0.98991750687442714</v>
      </c>
      <c r="L64" s="28">
        <v>0.91304347826086951</v>
      </c>
    </row>
    <row r="65" spans="1:12" x14ac:dyDescent="0.2">
      <c r="A65" t="s">
        <v>52</v>
      </c>
      <c r="B65" s="16" t="s">
        <v>112</v>
      </c>
      <c r="C65" s="16" t="s">
        <v>127</v>
      </c>
      <c r="D65" s="47">
        <v>0.58419969999999999</v>
      </c>
      <c r="E65" s="48">
        <v>32132</v>
      </c>
      <c r="F65" s="18">
        <v>5230</v>
      </c>
      <c r="G65" s="19">
        <v>1082</v>
      </c>
      <c r="H65" s="20">
        <v>64</v>
      </c>
      <c r="I65" s="34">
        <v>0.98922480142848346</v>
      </c>
      <c r="J65" s="26">
        <v>0.98326753149088175</v>
      </c>
      <c r="K65" s="27">
        <v>0.99175068744271311</v>
      </c>
      <c r="L65" s="28">
        <v>0.92753623188405798</v>
      </c>
    </row>
    <row r="66" spans="1:12" x14ac:dyDescent="0.2">
      <c r="A66" t="s">
        <v>30</v>
      </c>
      <c r="B66" s="16" t="s">
        <v>134</v>
      </c>
      <c r="C66" s="16" t="s">
        <v>149</v>
      </c>
      <c r="D66" s="47">
        <v>0.58252429999999999</v>
      </c>
      <c r="E66" s="48">
        <v>32133</v>
      </c>
      <c r="F66" s="18">
        <v>5231</v>
      </c>
      <c r="G66" s="19">
        <v>1083</v>
      </c>
      <c r="H66" s="20">
        <v>65</v>
      </c>
      <c r="I66" s="34">
        <v>0.98925558771011635</v>
      </c>
      <c r="J66" s="26">
        <v>0.98345553675502917</v>
      </c>
      <c r="K66" s="27">
        <v>0.99266727772685615</v>
      </c>
      <c r="L66" s="28">
        <v>0.94202898550724634</v>
      </c>
    </row>
    <row r="67" spans="1:12" x14ac:dyDescent="0.2">
      <c r="A67" t="s">
        <v>18</v>
      </c>
      <c r="B67" s="16" t="s">
        <v>139</v>
      </c>
      <c r="C67" s="16" t="s">
        <v>141</v>
      </c>
      <c r="D67" s="47">
        <v>0.43353700000000001</v>
      </c>
      <c r="E67" s="48">
        <v>32255</v>
      </c>
      <c r="F67" s="18">
        <v>5263</v>
      </c>
      <c r="G67" s="19">
        <v>1088</v>
      </c>
      <c r="H67" s="20">
        <v>66</v>
      </c>
      <c r="I67" s="34">
        <v>0.99301151406933075</v>
      </c>
      <c r="J67" s="26">
        <v>0.98947170520774586</v>
      </c>
      <c r="K67" s="27">
        <v>0.997250229147571</v>
      </c>
      <c r="L67" s="28">
        <v>0.95652173913043481</v>
      </c>
    </row>
    <row r="68" spans="1:12" x14ac:dyDescent="0.2">
      <c r="A68" t="s">
        <v>57</v>
      </c>
      <c r="B68" s="16" t="s">
        <v>108</v>
      </c>
      <c r="C68" s="16" t="s">
        <v>164</v>
      </c>
      <c r="D68" s="47">
        <v>0.3976111</v>
      </c>
      <c r="E68" s="48">
        <v>32280</v>
      </c>
      <c r="F68" s="18">
        <v>5272</v>
      </c>
      <c r="G68" s="19">
        <v>1089</v>
      </c>
      <c r="H68" s="20">
        <v>67</v>
      </c>
      <c r="I68" s="34">
        <v>0.99378117111015329</v>
      </c>
      <c r="J68" s="26">
        <v>0.99116375258507239</v>
      </c>
      <c r="K68" s="27">
        <v>0.99816681943171404</v>
      </c>
      <c r="L68" s="28">
        <v>0.97101449275362317</v>
      </c>
    </row>
    <row r="69" spans="1:12" x14ac:dyDescent="0.2">
      <c r="A69" t="s">
        <v>51</v>
      </c>
      <c r="B69" s="16" t="s">
        <v>112</v>
      </c>
      <c r="C69" s="16" t="s">
        <v>145</v>
      </c>
      <c r="D69" s="47">
        <v>0.29048309999999999</v>
      </c>
      <c r="E69" s="48">
        <v>32360</v>
      </c>
      <c r="F69" s="18">
        <v>5296</v>
      </c>
      <c r="G69" s="19">
        <v>1090</v>
      </c>
      <c r="H69" s="20">
        <v>68</v>
      </c>
      <c r="I69" s="34">
        <v>0.99624407364078571</v>
      </c>
      <c r="J69" s="26">
        <v>0.99567587892460985</v>
      </c>
      <c r="K69" s="27">
        <v>0.99908340971585696</v>
      </c>
      <c r="L69" s="28">
        <v>0.98550724637681164</v>
      </c>
    </row>
    <row r="70" spans="1:12" x14ac:dyDescent="0.2">
      <c r="A70" t="s">
        <v>56</v>
      </c>
      <c r="B70" s="16" t="s">
        <v>108</v>
      </c>
      <c r="C70" s="16" t="s">
        <v>157</v>
      </c>
      <c r="D70" s="47">
        <v>8.1607100000000002E-2</v>
      </c>
      <c r="E70" s="48">
        <v>32473</v>
      </c>
      <c r="F70" s="18">
        <v>5317</v>
      </c>
      <c r="G70" s="19">
        <v>1091</v>
      </c>
      <c r="H70" s="20">
        <v>69</v>
      </c>
      <c r="I70" s="34">
        <v>0.99972292346530389</v>
      </c>
      <c r="J70" s="26">
        <v>0.99962398947170517</v>
      </c>
      <c r="K70" s="27">
        <v>1</v>
      </c>
      <c r="L70" s="28">
        <v>1</v>
      </c>
    </row>
    <row r="71" spans="1:12" x14ac:dyDescent="0.2">
      <c r="I71" s="34"/>
      <c r="J71" s="26"/>
      <c r="K71" s="27"/>
      <c r="L71" s="28"/>
    </row>
    <row r="72" spans="1:12" x14ac:dyDescent="0.2">
      <c r="E72" s="48"/>
      <c r="F72" s="18"/>
      <c r="G72" s="19"/>
      <c r="H72" s="20"/>
      <c r="I72" s="34"/>
      <c r="J72" s="26"/>
      <c r="K72" s="27"/>
      <c r="L72" s="28"/>
    </row>
  </sheetData>
  <phoneticPr fontId="3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Notes</vt:lpstr>
      <vt:lpstr>Overall IMD 2010</vt:lpstr>
      <vt:lpstr>Domain Summary</vt:lpstr>
      <vt:lpstr>Income</vt:lpstr>
      <vt:lpstr>Child Inc</vt:lpstr>
      <vt:lpstr>Elderly Inc</vt:lpstr>
      <vt:lpstr>Employment</vt:lpstr>
      <vt:lpstr>Health Depr &amp; Disability</vt:lpstr>
      <vt:lpstr>Education Skills &amp; Training</vt:lpstr>
      <vt:lpstr>Skills Sub-Domain</vt:lpstr>
      <vt:lpstr>Barriers to Housing &amp; Services</vt:lpstr>
      <vt:lpstr>Barriers To Hsg Geographical</vt:lpstr>
      <vt:lpstr>Crime</vt:lpstr>
      <vt:lpstr>Living Environment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2011-03-18T11:09:06Z</dcterms:created>
  <dcterms:modified xsi:type="dcterms:W3CDTF">2013-04-12T11:03:47Z</dcterms:modified>
</cp:coreProperties>
</file>