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nchestercc-my.sharepoint.com/personal/kjeffery_winchester_gov_uk/Documents/Documents/"/>
    </mc:Choice>
  </mc:AlternateContent>
  <xr:revisionPtr revIDLastSave="0" documentId="8_{CA4B7F21-43FB-49CA-8AC6-F6EE412029E5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2022-2023 Members TO PUBLISH" sheetId="1" r:id="rId1"/>
  </sheets>
  <externalReferences>
    <externalReference r:id="rId2"/>
  </externalReferences>
  <definedNames>
    <definedName name="BA" localSheetId="0">#REF!</definedName>
    <definedName name="BA">#REF!</definedName>
    <definedName name="GL_1" localSheetId="0">[1]GL!#REF!</definedName>
    <definedName name="GL_1">[1]GL!#REF!</definedName>
    <definedName name="GL_2" localSheetId="0">[1]GL!#REF!</definedName>
    <definedName name="GL_2">[1]GL!#REF!</definedName>
    <definedName name="GL_3" localSheetId="0">[1]GL!#REF!</definedName>
    <definedName name="GL_3">[1]GL!#REF!</definedName>
    <definedName name="Learney" localSheetId="0">[1]GL!#REF!</definedName>
    <definedName name="Learney">[1]GL!#REF!</definedName>
    <definedName name="MA" localSheetId="0">#REF!</definedName>
    <definedName name="MA">#REF!</definedName>
    <definedName name="Miller" localSheetId="0">[1]GL!#REF!</definedName>
    <definedName name="Miller">[1]GL!#REF!</definedName>
    <definedName name="SA" localSheetId="0">#REF!</definedName>
    <definedName name="SA">#REF!</definedName>
    <definedName name="Weston" localSheetId="0">[1]GL!#REF!</definedName>
    <definedName name="Weston">[1]GL!#REF!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8" i="1" l="1"/>
  <c r="Q58" i="1"/>
  <c r="P58" i="1"/>
  <c r="O58" i="1"/>
  <c r="M58" i="1"/>
  <c r="L58" i="1"/>
  <c r="K58" i="1"/>
  <c r="J58" i="1"/>
  <c r="I58" i="1"/>
  <c r="H58" i="1"/>
  <c r="G58" i="1"/>
  <c r="F58" i="1"/>
  <c r="E58" i="1"/>
  <c r="D58" i="1"/>
  <c r="N55" i="1"/>
  <c r="S55" i="1" s="1"/>
  <c r="S54" i="1"/>
  <c r="N54" i="1"/>
  <c r="N53" i="1"/>
  <c r="S53" i="1" s="1"/>
  <c r="N52" i="1"/>
  <c r="S52" i="1" s="1"/>
  <c r="N51" i="1"/>
  <c r="S51" i="1" s="1"/>
  <c r="S50" i="1"/>
  <c r="N50" i="1"/>
  <c r="N49" i="1"/>
  <c r="S49" i="1" s="1"/>
  <c r="N48" i="1"/>
  <c r="S48" i="1" s="1"/>
  <c r="N47" i="1"/>
  <c r="S47" i="1" s="1"/>
  <c r="S46" i="1"/>
  <c r="N46" i="1"/>
  <c r="N45" i="1"/>
  <c r="S45" i="1" s="1"/>
  <c r="N44" i="1"/>
  <c r="S44" i="1" s="1"/>
  <c r="N43" i="1"/>
  <c r="S43" i="1" s="1"/>
  <c r="S42" i="1"/>
  <c r="N42" i="1"/>
  <c r="N41" i="1"/>
  <c r="S41" i="1" s="1"/>
  <c r="N40" i="1"/>
  <c r="S40" i="1" s="1"/>
  <c r="N39" i="1"/>
  <c r="S39" i="1" s="1"/>
  <c r="S38" i="1"/>
  <c r="N38" i="1"/>
  <c r="N37" i="1"/>
  <c r="S37" i="1" s="1"/>
  <c r="N36" i="1"/>
  <c r="S36" i="1" s="1"/>
  <c r="N35" i="1"/>
  <c r="S35" i="1" s="1"/>
  <c r="S34" i="1"/>
  <c r="N34" i="1"/>
  <c r="N33" i="1"/>
  <c r="S33" i="1" s="1"/>
  <c r="N32" i="1"/>
  <c r="S32" i="1" s="1"/>
  <c r="N31" i="1"/>
  <c r="S31" i="1" s="1"/>
  <c r="S30" i="1"/>
  <c r="N30" i="1"/>
  <c r="N29" i="1"/>
  <c r="S29" i="1" s="1"/>
  <c r="N28" i="1"/>
  <c r="S28" i="1" s="1"/>
  <c r="N27" i="1"/>
  <c r="S27" i="1" s="1"/>
  <c r="S26" i="1"/>
  <c r="N26" i="1"/>
  <c r="N25" i="1"/>
  <c r="S25" i="1" s="1"/>
  <c r="N24" i="1"/>
  <c r="S24" i="1" s="1"/>
  <c r="N23" i="1"/>
  <c r="S23" i="1" s="1"/>
  <c r="S22" i="1"/>
  <c r="N22" i="1"/>
  <c r="N21" i="1"/>
  <c r="S21" i="1" s="1"/>
  <c r="N20" i="1"/>
  <c r="S20" i="1" s="1"/>
  <c r="N19" i="1"/>
  <c r="S19" i="1" s="1"/>
  <c r="S18" i="1"/>
  <c r="N18" i="1"/>
  <c r="N17" i="1"/>
  <c r="S17" i="1" s="1"/>
  <c r="N16" i="1"/>
  <c r="S16" i="1" s="1"/>
  <c r="N15" i="1"/>
  <c r="S15" i="1" s="1"/>
  <c r="S14" i="1"/>
  <c r="N14" i="1"/>
  <c r="N13" i="1"/>
  <c r="S13" i="1" s="1"/>
  <c r="N12" i="1"/>
  <c r="S12" i="1" s="1"/>
  <c r="N11" i="1"/>
  <c r="S11" i="1" s="1"/>
  <c r="S10" i="1"/>
  <c r="N10" i="1"/>
  <c r="N9" i="1"/>
  <c r="S9" i="1" s="1"/>
  <c r="N8" i="1"/>
  <c r="S8" i="1" s="1"/>
  <c r="N7" i="1"/>
  <c r="S7" i="1" s="1"/>
  <c r="S6" i="1"/>
  <c r="N6" i="1"/>
  <c r="N5" i="1"/>
  <c r="S5" i="1" s="1"/>
  <c r="N4" i="1"/>
  <c r="S4" i="1" s="1"/>
  <c r="S58" i="1" l="1"/>
  <c r="N58" i="1"/>
</calcChain>
</file>

<file path=xl/sharedStrings.xml><?xml version="1.0" encoding="utf-8"?>
<sst xmlns="http://schemas.openxmlformats.org/spreadsheetml/2006/main" count="124" uniqueCount="120">
  <si>
    <t>2022-2023 Members Allowances</t>
  </si>
  <si>
    <t>Employee No.</t>
  </si>
  <si>
    <t>Councillor or
Standards/co-opted member Surname</t>
  </si>
  <si>
    <t>Forename</t>
  </si>
  <si>
    <t xml:space="preserve">Basic Allowance </t>
  </si>
  <si>
    <t>Special Responsibility Allowances</t>
  </si>
  <si>
    <t>Standards Committee Allowance</t>
  </si>
  <si>
    <t>Mileage expenses</t>
  </si>
  <si>
    <t>Members parking expenses</t>
  </si>
  <si>
    <t>Members subsistence expenses</t>
  </si>
  <si>
    <t>Members public transport expenses</t>
  </si>
  <si>
    <t>Members taxi  expenses</t>
  </si>
  <si>
    <t>Members other expenses receipted</t>
  </si>
  <si>
    <t>Members other expenses non-receipted</t>
  </si>
  <si>
    <t xml:space="preserve">Total paid through Members' Allowances scheme </t>
  </si>
  <si>
    <t xml:space="preserve">Mayoral Allowance </t>
  </si>
  <si>
    <t xml:space="preserve">Deputy Mayoral Allowance </t>
  </si>
  <si>
    <t>Mayoral mileage expenses</t>
  </si>
  <si>
    <t>Mayoral other expenses receipted</t>
  </si>
  <si>
    <t>TOTAL Paid</t>
  </si>
  <si>
    <t>Achwal</t>
  </si>
  <si>
    <t>Vivian Sudhakar</t>
  </si>
  <si>
    <t>Batho</t>
  </si>
  <si>
    <t>James</t>
  </si>
  <si>
    <t>Becker</t>
  </si>
  <si>
    <t>Kathleen</t>
  </si>
  <si>
    <t>Bentote</t>
  </si>
  <si>
    <t>Roger John</t>
  </si>
  <si>
    <t>Bolton</t>
  </si>
  <si>
    <t>Neil</t>
  </si>
  <si>
    <t>Bronk</t>
  </si>
  <si>
    <t>Tony Melvin</t>
  </si>
  <si>
    <t>Brook</t>
  </si>
  <si>
    <t>Caroline Lorraine</t>
  </si>
  <si>
    <t>Clear</t>
  </si>
  <si>
    <t>Angela</t>
  </si>
  <si>
    <t>Clementson</t>
  </si>
  <si>
    <t>Judith</t>
  </si>
  <si>
    <t>Cook</t>
  </si>
  <si>
    <t>Susan Jayne</t>
  </si>
  <si>
    <t>Cramoysan</t>
  </si>
  <si>
    <t>Steven</t>
  </si>
  <si>
    <t>Craske</t>
  </si>
  <si>
    <t>Michael</t>
  </si>
  <si>
    <t>Cronin</t>
  </si>
  <si>
    <t>Michael John</t>
  </si>
  <si>
    <t>Cunningham</t>
  </si>
  <si>
    <t>Patrick Brian</t>
  </si>
  <si>
    <t>Cutler</t>
  </si>
  <si>
    <t>Neil Richard</t>
  </si>
  <si>
    <t>Edwards</t>
  </si>
  <si>
    <t>Christopher</t>
  </si>
  <si>
    <t>Evans</t>
  </si>
  <si>
    <t>Therese</t>
  </si>
  <si>
    <t>Ferguson</t>
  </si>
  <si>
    <t>Paula Wendy</t>
  </si>
  <si>
    <t>Fern</t>
  </si>
  <si>
    <t>Jonathan Andrew</t>
  </si>
  <si>
    <t>Gemmell</t>
  </si>
  <si>
    <t>Linda Eileen</t>
  </si>
  <si>
    <t>Godfrey</t>
  </si>
  <si>
    <t>Stephen Robert</t>
  </si>
  <si>
    <t>Gordon-Smith</t>
  </si>
  <si>
    <t>Russell Digby</t>
  </si>
  <si>
    <t>Green</t>
  </si>
  <si>
    <t>Derek Robert</t>
  </si>
  <si>
    <t>Hill</t>
  </si>
  <si>
    <t>Margaret</t>
  </si>
  <si>
    <t>Horrill</t>
  </si>
  <si>
    <t>Caroline</t>
  </si>
  <si>
    <t>Isaacs</t>
  </si>
  <si>
    <t>Fiona</t>
  </si>
  <si>
    <t>Kurn</t>
  </si>
  <si>
    <t>Laming</t>
  </si>
  <si>
    <t>Brian Leslie</t>
  </si>
  <si>
    <t>Learney</t>
  </si>
  <si>
    <t>Kelsie</t>
  </si>
  <si>
    <t>Lumby</t>
  </si>
  <si>
    <t>Hugh Michael Rawson</t>
  </si>
  <si>
    <t>Mclean</t>
  </si>
  <si>
    <t>David Charles</t>
  </si>
  <si>
    <t>Miller</t>
  </si>
  <si>
    <t>Stephen Charles</t>
  </si>
  <si>
    <t>Pearson</t>
  </si>
  <si>
    <t>Frank</t>
  </si>
  <si>
    <t>Porter</t>
  </si>
  <si>
    <t>Jacqueline Anne</t>
  </si>
  <si>
    <t>Power</t>
  </si>
  <si>
    <t>Margot</t>
  </si>
  <si>
    <t>Prince</t>
  </si>
  <si>
    <t>Malcolm</t>
  </si>
  <si>
    <t>Radcliffe</t>
  </si>
  <si>
    <t>Charles</t>
  </si>
  <si>
    <t>Reach</t>
  </si>
  <si>
    <t>Mark</t>
  </si>
  <si>
    <t>Read</t>
  </si>
  <si>
    <t>Ruffell</t>
  </si>
  <si>
    <t>Laurence</t>
  </si>
  <si>
    <t>Rutter</t>
  </si>
  <si>
    <t>Patricia Jane</t>
  </si>
  <si>
    <t>Scott</t>
  </si>
  <si>
    <t>Jamie</t>
  </si>
  <si>
    <t>Small</t>
  </si>
  <si>
    <t>Anne</t>
  </si>
  <si>
    <t>Thompson</t>
  </si>
  <si>
    <t>Lucille</t>
  </si>
  <si>
    <t>Tippett-Cooper</t>
  </si>
  <si>
    <t>John</t>
  </si>
  <si>
    <t>Tod</t>
  </si>
  <si>
    <t>Martin Paul</t>
  </si>
  <si>
    <t>Wallace</t>
  </si>
  <si>
    <t>Warwick</t>
  </si>
  <si>
    <t>Janet</t>
  </si>
  <si>
    <t>Weir</t>
  </si>
  <si>
    <t>Anne Helen</t>
  </si>
  <si>
    <t>Weston</t>
  </si>
  <si>
    <t>Victoria Louise</t>
  </si>
  <si>
    <t>Westwood</t>
  </si>
  <si>
    <t>Williams</t>
  </si>
  <si>
    <t>Hannah Elisabeth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</si>
</sst>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</font>
    <font>
      <sz val="10"/>
      <color theme="1"/>
      <name val="Arial"/>
      <family val="2"/>
    </font>
    <font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1" applyFont="1"/>
    <xf numFmtId="0" fontId="2" fillId="0" borderId="0" xfId="2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right" vertical="top" wrapText="1"/>
    </xf>
    <xf numFmtId="0" fontId="4" fillId="0" borderId="0" xfId="0" applyFont="1"/>
    <xf numFmtId="4" fontId="4" fillId="0" borderId="0" xfId="0" applyNumberFormat="1" applyFont="1"/>
    <xf numFmtId="4" fontId="2" fillId="0" borderId="0" xfId="0" applyNumberFormat="1" applyFont="1"/>
    <xf numFmtId="4" fontId="2" fillId="0" borderId="0" xfId="1" applyNumberFormat="1" applyFont="1"/>
    <xf numFmtId="0" fontId="2" fillId="0" borderId="0" xfId="2" applyAlignment="1">
      <alignment horizontal="left"/>
    </xf>
    <xf numFmtId="4" fontId="2" fillId="0" borderId="0" xfId="2" applyNumberFormat="1"/>
    <xf numFmtId="0" fontId="2" fillId="0" borderId="0" xfId="3" applyAlignment="1">
      <alignment horizontal="left"/>
    </xf>
    <xf numFmtId="0" fontId="2" fillId="0" borderId="0" xfId="3" applyAlignment="1">
      <alignment horizontal="right"/>
    </xf>
    <xf numFmtId="0" fontId="5" fillId="0" borderId="0" xfId="4" applyFont="1" applyAlignment="1">
      <alignment horizontal="right"/>
    </xf>
    <xf numFmtId="4" fontId="5" fillId="0" borderId="0" xfId="4" quotePrefix="1" applyNumberFormat="1" applyFont="1" applyAlignment="1">
      <alignment horizontal="center"/>
    </xf>
    <xf numFmtId="4" fontId="5" fillId="0" borderId="0" xfId="4" applyNumberFormat="1" applyFont="1" applyAlignment="1">
      <alignment horizontal="center"/>
    </xf>
  </cellXfs>
  <cellStyles count="5">
    <cellStyle name="Normal" xfId="0" builtinId="0"/>
    <cellStyle name="Normal 3" xfId="4" xr:uid="{00000000-0005-0000-0000-000001000000}"/>
    <cellStyle name="Normal 5" xfId="3" xr:uid="{00000000-0005-0000-0000-000002000000}"/>
    <cellStyle name="Normal 6" xfId="2" xr:uid="{00000000-0005-0000-0000-000003000000}"/>
    <cellStyle name="Normal 7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win-fp1\finance\accountancy\accountancy\ACCOUNTS\Final%20Accounts%202022-23\Notes%20to%20the%20statements\Members%20Allowances\Note%2021%20Members%20Allowances%20-%20240423.xlsx" TargetMode="External"/><Relationship Id="rId1" Type="http://schemas.openxmlformats.org/officeDocument/2006/relationships/externalLinkPath" Target="http://sharepoint/sites/legal/Events/Members%20Allowances%20Paid%202022-23/Note%2021%20Members%20Allowances%20-%202404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c"/>
      <sheetName val="GL"/>
      <sheetName val="yr on yr"/>
      <sheetName val="gl 240423"/>
      <sheetName val="2022-2023 Members"/>
      <sheetName val="2022-2023 Members TO PUBLISH"/>
      <sheetName val="2017-2018 Members"/>
      <sheetName val="Payroll 2016-17 Members"/>
      <sheetName val="Payroll 2015-16 Members"/>
      <sheetName val="Per Dem Serv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Y66"/>
  <sheetViews>
    <sheetView tabSelected="1" zoomScale="85" zoomScaleNormal="85" workbookViewId="0">
      <pane xSplit="3" ySplit="3" topLeftCell="H4" activePane="bottomRight" state="frozen"/>
      <selection pane="topRight" activeCell="D1" sqref="D1"/>
      <selection pane="bottomLeft" activeCell="A4" sqref="A4"/>
      <selection pane="bottomRight" activeCell="K61" sqref="K61"/>
    </sheetView>
  </sheetViews>
  <sheetFormatPr defaultColWidth="8.84375" defaultRowHeight="12.5" x14ac:dyDescent="0.25"/>
  <cols>
    <col min="1" max="1" width="8.84375" style="12"/>
    <col min="2" max="2" width="14.23046875" style="4" customWidth="1"/>
    <col min="3" max="3" width="21.07421875" style="4" customWidth="1"/>
    <col min="4" max="4" width="9.07421875" style="4" customWidth="1"/>
    <col min="5" max="5" width="10.23046875" style="4" customWidth="1"/>
    <col min="6" max="19" width="9.07421875" style="4" customWidth="1"/>
    <col min="20" max="16384" width="8.84375" style="4"/>
  </cols>
  <sheetData>
    <row r="1" spans="1:25" ht="13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3"/>
      <c r="V1" s="3"/>
      <c r="W1" s="3"/>
      <c r="X1" s="3"/>
      <c r="Y1" s="3"/>
    </row>
    <row r="2" spans="1:2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  <c r="U2" s="3"/>
      <c r="V2" s="3"/>
      <c r="W2" s="3"/>
      <c r="X2" s="3"/>
      <c r="Y2" s="3"/>
    </row>
    <row r="3" spans="1:25" ht="70.5" customHeight="1" x14ac:dyDescent="0.25">
      <c r="A3" s="5" t="s">
        <v>1</v>
      </c>
      <c r="B3" s="6" t="s">
        <v>2</v>
      </c>
      <c r="C3" s="6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3"/>
      <c r="U3" s="3"/>
      <c r="V3" s="3"/>
      <c r="W3" s="3"/>
      <c r="X3" s="3"/>
      <c r="Y3" s="3"/>
    </row>
    <row r="4" spans="1:25" x14ac:dyDescent="0.25">
      <c r="A4" s="8">
        <v>315</v>
      </c>
      <c r="B4" s="8" t="s">
        <v>20</v>
      </c>
      <c r="C4" s="8" t="s">
        <v>21</v>
      </c>
      <c r="D4" s="9">
        <v>6423</v>
      </c>
      <c r="E4" s="9">
        <v>339.1</v>
      </c>
      <c r="F4" s="9"/>
      <c r="G4" s="9"/>
      <c r="H4" s="9"/>
      <c r="I4" s="9"/>
      <c r="J4" s="9"/>
      <c r="K4" s="9"/>
      <c r="L4" s="9"/>
      <c r="M4" s="9"/>
      <c r="N4" s="10">
        <f t="shared" ref="N4:N55" si="0">SUM(D4:M4)</f>
        <v>6762.1</v>
      </c>
      <c r="O4" s="9">
        <v>529.04</v>
      </c>
      <c r="P4" s="9"/>
      <c r="Q4" s="9">
        <v>1243.3499999999999</v>
      </c>
      <c r="R4" s="9"/>
      <c r="S4" s="10">
        <f t="shared" ref="S4:S55" si="1">SUM(O4:R4)+N4</f>
        <v>8534.49</v>
      </c>
      <c r="T4" s="3"/>
      <c r="U4" s="3"/>
      <c r="V4" s="3"/>
      <c r="W4" s="3"/>
      <c r="X4" s="3"/>
      <c r="Y4" s="3"/>
    </row>
    <row r="5" spans="1:25" x14ac:dyDescent="0.25">
      <c r="A5" s="8">
        <v>3000</v>
      </c>
      <c r="B5" s="8" t="s">
        <v>22</v>
      </c>
      <c r="C5" s="8" t="s">
        <v>23</v>
      </c>
      <c r="D5" s="9">
        <v>5749.62</v>
      </c>
      <c r="E5" s="9"/>
      <c r="F5" s="9"/>
      <c r="G5" s="9"/>
      <c r="H5" s="9"/>
      <c r="I5" s="9"/>
      <c r="J5" s="9"/>
      <c r="K5" s="9"/>
      <c r="L5" s="9"/>
      <c r="M5" s="9"/>
      <c r="N5" s="10">
        <f t="shared" si="0"/>
        <v>5749.62</v>
      </c>
      <c r="O5" s="9"/>
      <c r="P5" s="9"/>
      <c r="Q5" s="9"/>
      <c r="R5" s="9"/>
      <c r="S5" s="10">
        <f t="shared" si="1"/>
        <v>5749.62</v>
      </c>
      <c r="T5" s="3"/>
      <c r="U5" s="3"/>
      <c r="V5" s="3"/>
      <c r="W5" s="3"/>
      <c r="X5" s="3"/>
      <c r="Y5" s="3"/>
    </row>
    <row r="6" spans="1:25" x14ac:dyDescent="0.25">
      <c r="A6" s="8">
        <v>1711</v>
      </c>
      <c r="B6" s="8" t="s">
        <v>24</v>
      </c>
      <c r="C6" s="8" t="s">
        <v>25</v>
      </c>
      <c r="D6" s="9">
        <v>6423</v>
      </c>
      <c r="E6" s="9">
        <v>4959.4799999999996</v>
      </c>
      <c r="F6" s="9"/>
      <c r="G6" s="9"/>
      <c r="H6" s="9"/>
      <c r="I6" s="9"/>
      <c r="J6" s="9"/>
      <c r="K6" s="9"/>
      <c r="L6" s="9"/>
      <c r="M6" s="9"/>
      <c r="N6" s="10">
        <f t="shared" si="0"/>
        <v>11382.48</v>
      </c>
      <c r="O6" s="9"/>
      <c r="P6" s="9"/>
      <c r="Q6" s="9"/>
      <c r="R6" s="9"/>
      <c r="S6" s="10">
        <f t="shared" si="1"/>
        <v>11382.48</v>
      </c>
      <c r="T6" s="3"/>
      <c r="U6" s="3"/>
      <c r="V6" s="3"/>
      <c r="W6" s="3"/>
      <c r="X6" s="3"/>
      <c r="Y6" s="3"/>
    </row>
    <row r="7" spans="1:25" x14ac:dyDescent="0.25">
      <c r="A7" s="8">
        <v>1404</v>
      </c>
      <c r="B7" s="8" t="s">
        <v>26</v>
      </c>
      <c r="C7" s="8" t="s">
        <v>27</v>
      </c>
      <c r="D7" s="9">
        <v>653.12</v>
      </c>
      <c r="E7" s="9">
        <v>356.13</v>
      </c>
      <c r="F7" s="9"/>
      <c r="G7" s="9"/>
      <c r="H7" s="9"/>
      <c r="I7" s="9"/>
      <c r="J7" s="9"/>
      <c r="K7" s="9"/>
      <c r="L7" s="9"/>
      <c r="M7" s="9"/>
      <c r="N7" s="10">
        <f t="shared" si="0"/>
        <v>1009.25</v>
      </c>
      <c r="O7" s="9"/>
      <c r="P7" s="9"/>
      <c r="Q7" s="9"/>
      <c r="R7" s="9"/>
      <c r="S7" s="10">
        <f t="shared" si="1"/>
        <v>1009.25</v>
      </c>
      <c r="T7" s="3"/>
      <c r="U7" s="3"/>
      <c r="V7" s="3"/>
      <c r="W7" s="3"/>
      <c r="X7" s="3"/>
      <c r="Y7" s="3"/>
    </row>
    <row r="8" spans="1:25" x14ac:dyDescent="0.25">
      <c r="A8" s="8">
        <v>3001</v>
      </c>
      <c r="B8" s="8" t="s">
        <v>28</v>
      </c>
      <c r="C8" s="8" t="s">
        <v>29</v>
      </c>
      <c r="D8" s="9">
        <v>5749.62</v>
      </c>
      <c r="E8" s="9"/>
      <c r="F8" s="9"/>
      <c r="G8" s="9"/>
      <c r="H8" s="9"/>
      <c r="I8" s="9"/>
      <c r="J8" s="9"/>
      <c r="K8" s="9"/>
      <c r="L8" s="9"/>
      <c r="M8" s="9"/>
      <c r="N8" s="10">
        <f t="shared" si="0"/>
        <v>5749.62</v>
      </c>
      <c r="O8" s="9"/>
      <c r="P8" s="9"/>
      <c r="Q8" s="9"/>
      <c r="R8" s="9"/>
      <c r="S8" s="10">
        <f t="shared" si="1"/>
        <v>5749.62</v>
      </c>
      <c r="T8" s="3"/>
      <c r="U8" s="3"/>
      <c r="V8" s="3"/>
      <c r="W8" s="3"/>
      <c r="X8" s="3"/>
      <c r="Y8" s="3"/>
    </row>
    <row r="9" spans="1:25" x14ac:dyDescent="0.25">
      <c r="A9" s="8">
        <v>1833</v>
      </c>
      <c r="B9" s="8" t="s">
        <v>30</v>
      </c>
      <c r="C9" s="8" t="s">
        <v>31</v>
      </c>
      <c r="D9" s="9">
        <v>6423</v>
      </c>
      <c r="E9" s="9">
        <v>3050.09</v>
      </c>
      <c r="F9" s="9"/>
      <c r="G9" s="9"/>
      <c r="H9" s="9"/>
      <c r="I9" s="9"/>
      <c r="J9" s="9"/>
      <c r="K9" s="9"/>
      <c r="L9" s="9"/>
      <c r="M9" s="9"/>
      <c r="N9" s="10">
        <f t="shared" si="0"/>
        <v>9473.09</v>
      </c>
      <c r="O9" s="9"/>
      <c r="P9" s="9"/>
      <c r="Q9" s="9"/>
      <c r="R9" s="9"/>
      <c r="S9" s="10">
        <f t="shared" si="1"/>
        <v>9473.09</v>
      </c>
      <c r="T9" s="3"/>
      <c r="U9" s="3"/>
      <c r="V9" s="3"/>
      <c r="W9" s="3"/>
      <c r="X9" s="3"/>
      <c r="Y9" s="3"/>
    </row>
    <row r="10" spans="1:25" x14ac:dyDescent="0.25">
      <c r="A10" s="8">
        <v>1399</v>
      </c>
      <c r="B10" s="8" t="s">
        <v>32</v>
      </c>
      <c r="C10" s="8" t="s">
        <v>33</v>
      </c>
      <c r="D10" s="9">
        <v>6423</v>
      </c>
      <c r="E10" s="9">
        <v>8751</v>
      </c>
      <c r="F10" s="9"/>
      <c r="G10" s="9"/>
      <c r="H10" s="9"/>
      <c r="I10" s="9"/>
      <c r="J10" s="9"/>
      <c r="K10" s="9"/>
      <c r="L10" s="9"/>
      <c r="M10" s="9"/>
      <c r="N10" s="10">
        <f t="shared" si="0"/>
        <v>15174</v>
      </c>
      <c r="O10" s="9"/>
      <c r="P10" s="9"/>
      <c r="Q10" s="9"/>
      <c r="R10" s="9"/>
      <c r="S10" s="10">
        <f t="shared" si="1"/>
        <v>15174</v>
      </c>
      <c r="T10" s="3"/>
      <c r="U10" s="3"/>
      <c r="V10" s="3"/>
      <c r="W10" s="3"/>
      <c r="X10" s="3"/>
      <c r="Y10" s="3"/>
    </row>
    <row r="11" spans="1:25" x14ac:dyDescent="0.25">
      <c r="A11" s="8">
        <v>220</v>
      </c>
      <c r="B11" s="8" t="s">
        <v>34</v>
      </c>
      <c r="C11" s="8" t="s">
        <v>35</v>
      </c>
      <c r="D11" s="9">
        <v>6423</v>
      </c>
      <c r="E11" s="9">
        <v>1395.0900000000001</v>
      </c>
      <c r="F11" s="9"/>
      <c r="G11" s="9">
        <v>115.2</v>
      </c>
      <c r="H11" s="9"/>
      <c r="I11" s="9"/>
      <c r="J11" s="9"/>
      <c r="K11" s="9"/>
      <c r="L11" s="9"/>
      <c r="M11" s="9"/>
      <c r="N11" s="10">
        <f t="shared" si="0"/>
        <v>7933.29</v>
      </c>
      <c r="O11" s="9"/>
      <c r="P11" s="9">
        <v>510</v>
      </c>
      <c r="Q11" s="9"/>
      <c r="R11" s="9"/>
      <c r="S11" s="10">
        <f t="shared" si="1"/>
        <v>8443.2900000000009</v>
      </c>
      <c r="T11" s="3"/>
      <c r="U11" s="3"/>
      <c r="V11" s="3"/>
      <c r="W11" s="3"/>
      <c r="X11" s="3"/>
      <c r="Y11" s="3"/>
    </row>
    <row r="12" spans="1:25" x14ac:dyDescent="0.25">
      <c r="A12" s="8">
        <v>1836</v>
      </c>
      <c r="B12" s="8" t="s">
        <v>36</v>
      </c>
      <c r="C12" s="8" t="s">
        <v>37</v>
      </c>
      <c r="D12" s="9">
        <v>6423</v>
      </c>
      <c r="E12" s="9"/>
      <c r="F12" s="9"/>
      <c r="G12" s="9"/>
      <c r="H12" s="9"/>
      <c r="I12" s="9"/>
      <c r="J12" s="9"/>
      <c r="K12" s="9"/>
      <c r="L12" s="9"/>
      <c r="M12" s="9"/>
      <c r="N12" s="10">
        <f t="shared" si="0"/>
        <v>6423</v>
      </c>
      <c r="O12" s="9"/>
      <c r="P12" s="9"/>
      <c r="Q12" s="9"/>
      <c r="R12" s="9"/>
      <c r="S12" s="10">
        <f t="shared" si="1"/>
        <v>6423</v>
      </c>
      <c r="T12" s="3"/>
      <c r="U12" s="3"/>
      <c r="V12" s="3"/>
      <c r="W12" s="3"/>
      <c r="X12" s="3"/>
      <c r="Y12" s="3"/>
    </row>
    <row r="13" spans="1:25" x14ac:dyDescent="0.25">
      <c r="A13" s="8">
        <v>1257</v>
      </c>
      <c r="B13" s="8" t="s">
        <v>38</v>
      </c>
      <c r="C13" s="8" t="s">
        <v>39</v>
      </c>
      <c r="D13" s="9">
        <v>6423</v>
      </c>
      <c r="E13" s="9"/>
      <c r="F13" s="9"/>
      <c r="G13" s="9"/>
      <c r="H13" s="9">
        <v>18</v>
      </c>
      <c r="I13" s="9"/>
      <c r="J13" s="9"/>
      <c r="K13" s="9"/>
      <c r="L13" s="9"/>
      <c r="M13" s="9"/>
      <c r="N13" s="10">
        <f t="shared" si="0"/>
        <v>6441</v>
      </c>
      <c r="O13" s="9"/>
      <c r="P13" s="9"/>
      <c r="Q13" s="9"/>
      <c r="R13" s="9"/>
      <c r="S13" s="10">
        <f t="shared" si="1"/>
        <v>6441</v>
      </c>
      <c r="T13" s="3"/>
      <c r="U13" s="3"/>
      <c r="V13" s="3"/>
      <c r="W13" s="3"/>
      <c r="X13" s="3"/>
      <c r="Y13" s="3"/>
    </row>
    <row r="14" spans="1:25" x14ac:dyDescent="0.25">
      <c r="A14" s="8">
        <v>2019</v>
      </c>
      <c r="B14" s="8" t="s">
        <v>40</v>
      </c>
      <c r="C14" s="8" t="s">
        <v>41</v>
      </c>
      <c r="D14" s="9">
        <v>6423</v>
      </c>
      <c r="E14" s="9"/>
      <c r="F14" s="9"/>
      <c r="G14" s="9"/>
      <c r="H14" s="9"/>
      <c r="I14" s="9"/>
      <c r="J14" s="9"/>
      <c r="K14" s="9"/>
      <c r="L14" s="9"/>
      <c r="M14" s="9"/>
      <c r="N14" s="10">
        <f t="shared" si="0"/>
        <v>6423</v>
      </c>
      <c r="O14" s="9"/>
      <c r="P14" s="9"/>
      <c r="Q14" s="9"/>
      <c r="R14" s="9"/>
      <c r="S14" s="10">
        <f t="shared" si="1"/>
        <v>6423</v>
      </c>
      <c r="T14" s="3"/>
      <c r="U14" s="3"/>
      <c r="V14" s="3"/>
      <c r="W14" s="3"/>
      <c r="X14" s="3"/>
      <c r="Y14" s="3"/>
    </row>
    <row r="15" spans="1:25" x14ac:dyDescent="0.25">
      <c r="A15" s="8">
        <v>1835</v>
      </c>
      <c r="B15" s="8" t="s">
        <v>42</v>
      </c>
      <c r="C15" s="8" t="s">
        <v>43</v>
      </c>
      <c r="D15" s="9">
        <v>6423</v>
      </c>
      <c r="E15" s="9">
        <v>1387.76</v>
      </c>
      <c r="F15" s="9"/>
      <c r="G15" s="9"/>
      <c r="H15" s="9"/>
      <c r="I15" s="9"/>
      <c r="J15" s="9"/>
      <c r="K15" s="9"/>
      <c r="L15" s="9"/>
      <c r="M15" s="9"/>
      <c r="N15" s="10">
        <f t="shared" si="0"/>
        <v>7810.76</v>
      </c>
      <c r="O15" s="9"/>
      <c r="P15" s="9"/>
      <c r="Q15" s="9"/>
      <c r="R15" s="9"/>
      <c r="S15" s="10">
        <f t="shared" si="1"/>
        <v>7810.76</v>
      </c>
      <c r="T15" s="3"/>
      <c r="U15" s="3"/>
      <c r="V15" s="3"/>
      <c r="W15" s="3"/>
      <c r="X15" s="3"/>
      <c r="Y15" s="3"/>
    </row>
    <row r="16" spans="1:25" x14ac:dyDescent="0.25">
      <c r="A16" s="8">
        <v>1569</v>
      </c>
      <c r="B16" s="8" t="s">
        <v>44</v>
      </c>
      <c r="C16" s="8" t="s">
        <v>45</v>
      </c>
      <c r="D16" s="10"/>
      <c r="E16" s="9"/>
      <c r="F16" s="9">
        <v>399.96</v>
      </c>
      <c r="G16" s="9"/>
      <c r="H16" s="9"/>
      <c r="I16" s="9"/>
      <c r="J16" s="9"/>
      <c r="K16" s="9"/>
      <c r="L16" s="9"/>
      <c r="M16" s="9"/>
      <c r="N16" s="10">
        <f t="shared" si="0"/>
        <v>399.96</v>
      </c>
      <c r="O16" s="9"/>
      <c r="P16" s="9"/>
      <c r="Q16" s="9"/>
      <c r="R16" s="9"/>
      <c r="S16" s="10">
        <f t="shared" si="1"/>
        <v>399.96</v>
      </c>
      <c r="T16" s="3"/>
      <c r="U16" s="3"/>
      <c r="V16" s="3"/>
      <c r="W16" s="3"/>
      <c r="X16" s="3"/>
      <c r="Y16" s="3"/>
    </row>
    <row r="17" spans="1:25" x14ac:dyDescent="0.25">
      <c r="A17" s="8">
        <v>1712</v>
      </c>
      <c r="B17" s="8" t="s">
        <v>46</v>
      </c>
      <c r="C17" s="8" t="s">
        <v>47</v>
      </c>
      <c r="D17" s="9">
        <v>6423</v>
      </c>
      <c r="E17" s="9"/>
      <c r="F17" s="9"/>
      <c r="G17" s="9"/>
      <c r="H17" s="9"/>
      <c r="I17" s="9"/>
      <c r="J17" s="9"/>
      <c r="K17" s="9"/>
      <c r="L17" s="9"/>
      <c r="M17" s="9"/>
      <c r="N17" s="10">
        <f t="shared" si="0"/>
        <v>6423</v>
      </c>
      <c r="O17" s="9"/>
      <c r="P17" s="9"/>
      <c r="Q17" s="9"/>
      <c r="R17" s="9"/>
      <c r="S17" s="10">
        <f t="shared" si="1"/>
        <v>6423</v>
      </c>
      <c r="T17" s="3"/>
      <c r="U17" s="3"/>
      <c r="V17" s="3"/>
      <c r="W17" s="3"/>
      <c r="X17" s="3"/>
      <c r="Y17" s="3"/>
    </row>
    <row r="18" spans="1:25" x14ac:dyDescent="0.25">
      <c r="A18" s="8">
        <v>691</v>
      </c>
      <c r="B18" s="8" t="s">
        <v>48</v>
      </c>
      <c r="C18" s="8" t="s">
        <v>49</v>
      </c>
      <c r="D18" s="9">
        <v>6423</v>
      </c>
      <c r="E18" s="9">
        <v>4405.4400000000005</v>
      </c>
      <c r="F18" s="9"/>
      <c r="G18" s="9"/>
      <c r="H18" s="9"/>
      <c r="I18" s="9"/>
      <c r="J18" s="9"/>
      <c r="K18" s="9"/>
      <c r="L18" s="9"/>
      <c r="M18" s="9"/>
      <c r="N18" s="10">
        <f t="shared" si="0"/>
        <v>10828.44</v>
      </c>
      <c r="O18" s="9"/>
      <c r="P18" s="9"/>
      <c r="Q18" s="9"/>
      <c r="R18" s="9"/>
      <c r="S18" s="10">
        <f t="shared" si="1"/>
        <v>10828.44</v>
      </c>
      <c r="T18" s="3"/>
      <c r="U18" s="3"/>
      <c r="V18" s="3"/>
      <c r="W18" s="3"/>
      <c r="X18" s="3"/>
      <c r="Y18" s="3"/>
    </row>
    <row r="19" spans="1:25" x14ac:dyDescent="0.25">
      <c r="A19" s="8">
        <v>2022</v>
      </c>
      <c r="B19" s="8" t="s">
        <v>50</v>
      </c>
      <c r="C19" s="8" t="s">
        <v>51</v>
      </c>
      <c r="D19" s="9">
        <v>6423</v>
      </c>
      <c r="E19" s="9"/>
      <c r="F19" s="9"/>
      <c r="G19" s="9"/>
      <c r="H19" s="9"/>
      <c r="I19" s="9"/>
      <c r="J19" s="9">
        <v>3.7</v>
      </c>
      <c r="K19" s="9"/>
      <c r="L19" s="9"/>
      <c r="M19" s="9">
        <v>22.63</v>
      </c>
      <c r="N19" s="10">
        <f t="shared" si="0"/>
        <v>6449.33</v>
      </c>
      <c r="O19" s="9"/>
      <c r="P19" s="9"/>
      <c r="Q19" s="9"/>
      <c r="R19" s="9"/>
      <c r="S19" s="10">
        <f t="shared" si="1"/>
        <v>6449.33</v>
      </c>
      <c r="T19" s="3"/>
      <c r="U19" s="3"/>
      <c r="V19" s="3"/>
      <c r="W19" s="3"/>
      <c r="X19" s="3"/>
      <c r="Y19" s="3"/>
    </row>
    <row r="20" spans="1:25" x14ac:dyDescent="0.25">
      <c r="A20" s="8">
        <v>600081</v>
      </c>
      <c r="B20" s="8" t="s">
        <v>52</v>
      </c>
      <c r="C20" s="8" t="s">
        <v>53</v>
      </c>
      <c r="D20" s="9">
        <v>6423</v>
      </c>
      <c r="E20" s="9">
        <v>8751</v>
      </c>
      <c r="F20" s="9"/>
      <c r="G20" s="9"/>
      <c r="H20" s="9"/>
      <c r="I20" s="9"/>
      <c r="J20" s="9"/>
      <c r="K20" s="9"/>
      <c r="L20" s="9"/>
      <c r="M20" s="9"/>
      <c r="N20" s="10">
        <f t="shared" si="0"/>
        <v>15174</v>
      </c>
      <c r="O20" s="9"/>
      <c r="P20" s="9"/>
      <c r="Q20" s="9"/>
      <c r="R20" s="9"/>
      <c r="S20" s="10">
        <f t="shared" si="1"/>
        <v>15174</v>
      </c>
      <c r="T20" s="3"/>
      <c r="U20" s="3"/>
      <c r="V20" s="3"/>
      <c r="W20" s="3"/>
      <c r="X20" s="3"/>
      <c r="Y20" s="3"/>
    </row>
    <row r="21" spans="1:25" x14ac:dyDescent="0.25">
      <c r="A21" s="8">
        <v>1838</v>
      </c>
      <c r="B21" s="8" t="s">
        <v>54</v>
      </c>
      <c r="C21" s="8" t="s">
        <v>55</v>
      </c>
      <c r="D21" s="9">
        <v>6423</v>
      </c>
      <c r="E21" s="9">
        <v>9600.4800000000014</v>
      </c>
      <c r="F21" s="9"/>
      <c r="G21" s="9"/>
      <c r="H21" s="9"/>
      <c r="I21" s="9"/>
      <c r="J21" s="9"/>
      <c r="K21" s="9"/>
      <c r="L21" s="9"/>
      <c r="M21" s="9"/>
      <c r="N21" s="10">
        <f t="shared" si="0"/>
        <v>16023.480000000001</v>
      </c>
      <c r="O21" s="9"/>
      <c r="P21" s="9"/>
      <c r="Q21" s="9"/>
      <c r="R21" s="9"/>
      <c r="S21" s="10">
        <f t="shared" si="1"/>
        <v>16023.480000000001</v>
      </c>
      <c r="T21" s="3"/>
      <c r="U21" s="3"/>
      <c r="V21" s="3"/>
      <c r="W21" s="3"/>
      <c r="X21" s="3"/>
      <c r="Y21" s="3"/>
    </row>
    <row r="22" spans="1:25" x14ac:dyDescent="0.25">
      <c r="A22" s="8">
        <v>1832</v>
      </c>
      <c r="B22" s="8" t="s">
        <v>56</v>
      </c>
      <c r="C22" s="8" t="s">
        <v>57</v>
      </c>
      <c r="D22" s="9">
        <v>6423</v>
      </c>
      <c r="E22" s="9"/>
      <c r="F22" s="9"/>
      <c r="G22" s="9"/>
      <c r="H22" s="9"/>
      <c r="I22" s="9"/>
      <c r="J22" s="9"/>
      <c r="K22" s="9"/>
      <c r="L22" s="9"/>
      <c r="M22" s="9"/>
      <c r="N22" s="10">
        <f t="shared" si="0"/>
        <v>6423</v>
      </c>
      <c r="O22" s="9"/>
      <c r="P22" s="9"/>
      <c r="Q22" s="9"/>
      <c r="R22" s="9"/>
      <c r="S22" s="10">
        <f t="shared" si="1"/>
        <v>6423</v>
      </c>
      <c r="T22" s="3"/>
      <c r="U22" s="3"/>
      <c r="V22" s="3"/>
      <c r="W22" s="3"/>
      <c r="X22" s="3"/>
      <c r="Y22" s="3"/>
    </row>
    <row r="23" spans="1:25" x14ac:dyDescent="0.25">
      <c r="A23" s="8">
        <v>316</v>
      </c>
      <c r="B23" s="8" t="s">
        <v>58</v>
      </c>
      <c r="C23" s="8" t="s">
        <v>59</v>
      </c>
      <c r="D23" s="9">
        <v>653.12</v>
      </c>
      <c r="E23" s="9">
        <v>178.28</v>
      </c>
      <c r="F23" s="9"/>
      <c r="G23" s="9"/>
      <c r="H23" s="9"/>
      <c r="I23" s="9"/>
      <c r="J23" s="9"/>
      <c r="K23" s="9"/>
      <c r="L23" s="9"/>
      <c r="M23" s="9"/>
      <c r="N23" s="10">
        <f t="shared" si="0"/>
        <v>831.4</v>
      </c>
      <c r="O23" s="9"/>
      <c r="P23" s="9"/>
      <c r="Q23" s="9"/>
      <c r="R23" s="9"/>
      <c r="S23" s="10">
        <f t="shared" si="1"/>
        <v>831.4</v>
      </c>
      <c r="T23" s="3"/>
      <c r="U23" s="3"/>
      <c r="V23" s="3"/>
      <c r="W23" s="3"/>
      <c r="X23" s="3"/>
      <c r="Y23" s="3"/>
    </row>
    <row r="24" spans="1:25" x14ac:dyDescent="0.25">
      <c r="A24" s="8">
        <v>600156</v>
      </c>
      <c r="B24" s="8" t="s">
        <v>60</v>
      </c>
      <c r="C24" s="8" t="s">
        <v>61</v>
      </c>
      <c r="D24" s="9">
        <v>6423</v>
      </c>
      <c r="E24" s="9"/>
      <c r="F24" s="9"/>
      <c r="G24" s="9"/>
      <c r="H24" s="9"/>
      <c r="I24" s="9"/>
      <c r="J24" s="9"/>
      <c r="K24" s="9"/>
      <c r="L24" s="9"/>
      <c r="M24" s="9"/>
      <c r="N24" s="10">
        <f t="shared" si="0"/>
        <v>6423</v>
      </c>
      <c r="O24" s="9"/>
      <c r="P24" s="9"/>
      <c r="Q24" s="9"/>
      <c r="R24" s="9"/>
      <c r="S24" s="10">
        <f t="shared" si="1"/>
        <v>6423</v>
      </c>
      <c r="T24" s="3"/>
      <c r="U24" s="3"/>
      <c r="V24" s="3"/>
      <c r="W24" s="3"/>
      <c r="X24" s="3"/>
      <c r="Y24" s="3"/>
    </row>
    <row r="25" spans="1:25" x14ac:dyDescent="0.25">
      <c r="A25" s="8">
        <v>1834</v>
      </c>
      <c r="B25" s="8" t="s">
        <v>62</v>
      </c>
      <c r="C25" s="8" t="s">
        <v>63</v>
      </c>
      <c r="D25" s="9">
        <v>6423</v>
      </c>
      <c r="E25" s="9">
        <v>8751</v>
      </c>
      <c r="F25" s="9"/>
      <c r="G25" s="9">
        <v>98.55</v>
      </c>
      <c r="H25" s="9"/>
      <c r="I25" s="9"/>
      <c r="J25" s="9"/>
      <c r="K25" s="9"/>
      <c r="L25" s="9"/>
      <c r="M25" s="9"/>
      <c r="N25" s="10">
        <f t="shared" si="0"/>
        <v>15272.55</v>
      </c>
      <c r="O25" s="9"/>
      <c r="P25" s="9"/>
      <c r="Q25" s="9"/>
      <c r="R25" s="9"/>
      <c r="S25" s="10">
        <f t="shared" si="1"/>
        <v>15272.55</v>
      </c>
      <c r="T25" s="3"/>
      <c r="U25" s="3"/>
      <c r="V25" s="3"/>
      <c r="W25" s="3"/>
      <c r="X25" s="3"/>
      <c r="Y25" s="3"/>
    </row>
    <row r="26" spans="1:25" x14ac:dyDescent="0.25">
      <c r="A26" s="8">
        <v>692</v>
      </c>
      <c r="B26" s="8" t="s">
        <v>64</v>
      </c>
      <c r="C26" s="8" t="s">
        <v>65</v>
      </c>
      <c r="D26" s="9">
        <v>6423</v>
      </c>
      <c r="E26" s="9">
        <v>2086.5500000000002</v>
      </c>
      <c r="F26" s="9"/>
      <c r="G26" s="9"/>
      <c r="H26" s="9"/>
      <c r="I26" s="9"/>
      <c r="J26" s="9"/>
      <c r="K26" s="9"/>
      <c r="L26" s="9"/>
      <c r="M26" s="9"/>
      <c r="N26" s="10">
        <f t="shared" si="0"/>
        <v>8509.5499999999993</v>
      </c>
      <c r="O26" s="9">
        <v>3571</v>
      </c>
      <c r="P26" s="9"/>
      <c r="Q26" s="9"/>
      <c r="R26" s="9"/>
      <c r="S26" s="10">
        <f t="shared" si="1"/>
        <v>12080.55</v>
      </c>
      <c r="T26" s="3"/>
      <c r="U26" s="3"/>
      <c r="V26" s="3"/>
      <c r="W26" s="3"/>
      <c r="X26" s="3"/>
      <c r="Y26" s="3"/>
    </row>
    <row r="27" spans="1:25" x14ac:dyDescent="0.25">
      <c r="A27" s="8">
        <v>1238</v>
      </c>
      <c r="B27" s="8" t="s">
        <v>66</v>
      </c>
      <c r="C27" s="8" t="s">
        <v>67</v>
      </c>
      <c r="D27" s="10"/>
      <c r="E27" s="9"/>
      <c r="F27" s="9">
        <v>225.81</v>
      </c>
      <c r="G27" s="9"/>
      <c r="H27" s="9"/>
      <c r="I27" s="9"/>
      <c r="J27" s="9"/>
      <c r="K27" s="9"/>
      <c r="L27" s="9"/>
      <c r="M27" s="9"/>
      <c r="N27" s="10">
        <f t="shared" si="0"/>
        <v>225.81</v>
      </c>
      <c r="O27" s="9"/>
      <c r="P27" s="9"/>
      <c r="Q27" s="9"/>
      <c r="R27" s="9"/>
      <c r="S27" s="10">
        <f t="shared" si="1"/>
        <v>225.81</v>
      </c>
      <c r="T27" s="3"/>
      <c r="U27" s="3"/>
      <c r="V27" s="3"/>
      <c r="W27" s="3"/>
      <c r="X27" s="3"/>
      <c r="Y27" s="3"/>
    </row>
    <row r="28" spans="1:25" x14ac:dyDescent="0.25">
      <c r="A28" s="8">
        <v>1644</v>
      </c>
      <c r="B28" s="8" t="s">
        <v>68</v>
      </c>
      <c r="C28" s="8" t="s">
        <v>69</v>
      </c>
      <c r="D28" s="9">
        <v>6423</v>
      </c>
      <c r="E28" s="9">
        <v>8751</v>
      </c>
      <c r="F28" s="9"/>
      <c r="G28" s="9"/>
      <c r="H28" s="9"/>
      <c r="I28" s="9"/>
      <c r="J28" s="9"/>
      <c r="K28" s="9"/>
      <c r="L28" s="9"/>
      <c r="M28" s="9"/>
      <c r="N28" s="10">
        <f t="shared" si="0"/>
        <v>15174</v>
      </c>
      <c r="O28" s="9"/>
      <c r="P28" s="9"/>
      <c r="Q28" s="9"/>
      <c r="R28" s="9"/>
      <c r="S28" s="10">
        <f t="shared" si="1"/>
        <v>15174</v>
      </c>
      <c r="T28" s="3"/>
      <c r="U28" s="3"/>
      <c r="V28" s="3"/>
      <c r="W28" s="3"/>
      <c r="X28" s="3"/>
      <c r="Y28" s="3"/>
    </row>
    <row r="29" spans="1:25" x14ac:dyDescent="0.25">
      <c r="A29" s="8">
        <v>2017</v>
      </c>
      <c r="B29" s="8" t="s">
        <v>70</v>
      </c>
      <c r="C29" s="8" t="s">
        <v>71</v>
      </c>
      <c r="D29" s="9">
        <v>6423</v>
      </c>
      <c r="E29" s="9"/>
      <c r="F29" s="9"/>
      <c r="G29" s="9">
        <v>38.880000000000003</v>
      </c>
      <c r="H29" s="9"/>
      <c r="I29" s="9"/>
      <c r="J29" s="9"/>
      <c r="K29" s="9"/>
      <c r="L29" s="9"/>
      <c r="M29" s="9"/>
      <c r="N29" s="10">
        <f t="shared" si="0"/>
        <v>6461.88</v>
      </c>
      <c r="O29" s="9"/>
      <c r="P29" s="9"/>
      <c r="Q29" s="9"/>
      <c r="R29" s="9"/>
      <c r="S29" s="10">
        <f t="shared" si="1"/>
        <v>6461.88</v>
      </c>
      <c r="T29" s="3"/>
      <c r="U29" s="3"/>
      <c r="V29" s="3"/>
      <c r="W29" s="3"/>
      <c r="X29" s="3"/>
      <c r="Y29" s="3"/>
    </row>
    <row r="30" spans="1:25" x14ac:dyDescent="0.25">
      <c r="A30" s="8">
        <v>2023</v>
      </c>
      <c r="B30" s="8" t="s">
        <v>72</v>
      </c>
      <c r="C30" s="8" t="s">
        <v>43</v>
      </c>
      <c r="D30" s="9">
        <v>6423</v>
      </c>
      <c r="E30" s="9">
        <v>1229.9000000000001</v>
      </c>
      <c r="F30" s="9"/>
      <c r="G30" s="9"/>
      <c r="H30" s="9"/>
      <c r="I30" s="9"/>
      <c r="J30" s="9"/>
      <c r="K30" s="9"/>
      <c r="L30" s="9"/>
      <c r="M30" s="9"/>
      <c r="N30" s="10">
        <f t="shared" si="0"/>
        <v>7652.9</v>
      </c>
      <c r="O30" s="9"/>
      <c r="P30" s="9"/>
      <c r="Q30" s="9"/>
      <c r="R30" s="9"/>
      <c r="S30" s="10">
        <f t="shared" si="1"/>
        <v>7652.9</v>
      </c>
      <c r="T30" s="3"/>
      <c r="U30" s="3"/>
      <c r="V30" s="3"/>
      <c r="W30" s="3"/>
      <c r="X30" s="3"/>
      <c r="Y30" s="3"/>
    </row>
    <row r="31" spans="1:25" x14ac:dyDescent="0.25">
      <c r="A31" s="8">
        <v>579</v>
      </c>
      <c r="B31" s="8" t="s">
        <v>73</v>
      </c>
      <c r="C31" s="8" t="s">
        <v>74</v>
      </c>
      <c r="D31" s="9">
        <v>6423</v>
      </c>
      <c r="E31" s="9">
        <v>3050.09</v>
      </c>
      <c r="F31" s="9"/>
      <c r="G31" s="9">
        <v>493.2</v>
      </c>
      <c r="H31" s="9">
        <v>17</v>
      </c>
      <c r="I31" s="9">
        <v>22.34</v>
      </c>
      <c r="J31" s="9"/>
      <c r="K31" s="9"/>
      <c r="L31" s="9">
        <v>161</v>
      </c>
      <c r="M31" s="9">
        <v>6.4</v>
      </c>
      <c r="N31" s="10">
        <f t="shared" si="0"/>
        <v>10173.030000000001</v>
      </c>
      <c r="O31" s="9"/>
      <c r="P31" s="9"/>
      <c r="Q31" s="9"/>
      <c r="R31" s="9"/>
      <c r="S31" s="10">
        <f t="shared" si="1"/>
        <v>10173.030000000001</v>
      </c>
      <c r="T31" s="3"/>
      <c r="U31" s="3"/>
      <c r="V31" s="3"/>
      <c r="W31" s="3"/>
      <c r="X31" s="3"/>
      <c r="Y31" s="3"/>
    </row>
    <row r="32" spans="1:25" x14ac:dyDescent="0.25">
      <c r="A32" s="8">
        <v>1400</v>
      </c>
      <c r="B32" s="8" t="s">
        <v>75</v>
      </c>
      <c r="C32" s="8" t="s">
        <v>76</v>
      </c>
      <c r="D32" s="9">
        <v>6423</v>
      </c>
      <c r="E32" s="9">
        <v>8751</v>
      </c>
      <c r="F32" s="9"/>
      <c r="G32" s="9"/>
      <c r="H32" s="9"/>
      <c r="I32" s="9"/>
      <c r="J32" s="9"/>
      <c r="K32" s="9"/>
      <c r="L32" s="9"/>
      <c r="M32" s="9"/>
      <c r="N32" s="10">
        <f t="shared" si="0"/>
        <v>15174</v>
      </c>
      <c r="O32" s="9"/>
      <c r="P32" s="9"/>
      <c r="Q32" s="9"/>
      <c r="R32" s="9"/>
      <c r="S32" s="10">
        <f t="shared" si="1"/>
        <v>15174</v>
      </c>
      <c r="T32" s="3"/>
      <c r="U32" s="3"/>
      <c r="V32" s="3"/>
      <c r="W32" s="3"/>
      <c r="X32" s="3"/>
      <c r="Y32" s="3"/>
    </row>
    <row r="33" spans="1:25" x14ac:dyDescent="0.25">
      <c r="A33" s="8">
        <v>1762</v>
      </c>
      <c r="B33" s="8" t="s">
        <v>77</v>
      </c>
      <c r="C33" s="8" t="s">
        <v>78</v>
      </c>
      <c r="D33" s="9">
        <v>6423</v>
      </c>
      <c r="E33" s="9"/>
      <c r="F33" s="9"/>
      <c r="G33" s="9"/>
      <c r="H33" s="9"/>
      <c r="I33" s="9"/>
      <c r="J33" s="9"/>
      <c r="K33" s="9"/>
      <c r="L33" s="9"/>
      <c r="M33" s="9"/>
      <c r="N33" s="10">
        <f t="shared" si="0"/>
        <v>6423</v>
      </c>
      <c r="O33" s="9"/>
      <c r="P33" s="9"/>
      <c r="Q33" s="9"/>
      <c r="R33" s="9"/>
      <c r="S33" s="10">
        <f t="shared" si="1"/>
        <v>6423</v>
      </c>
      <c r="T33" s="3"/>
      <c r="U33" s="3"/>
      <c r="V33" s="3"/>
      <c r="W33" s="3"/>
      <c r="X33" s="3"/>
      <c r="Y33" s="3"/>
    </row>
    <row r="34" spans="1:25" x14ac:dyDescent="0.25">
      <c r="A34" s="8">
        <v>510</v>
      </c>
      <c r="B34" s="8" t="s">
        <v>79</v>
      </c>
      <c r="C34" s="8" t="s">
        <v>80</v>
      </c>
      <c r="D34" s="9">
        <v>6423</v>
      </c>
      <c r="E34" s="9"/>
      <c r="F34" s="9"/>
      <c r="G34" s="9">
        <v>79.2</v>
      </c>
      <c r="H34" s="9"/>
      <c r="I34" s="9"/>
      <c r="J34" s="9"/>
      <c r="K34" s="9"/>
      <c r="L34" s="9"/>
      <c r="M34" s="9"/>
      <c r="N34" s="10">
        <f t="shared" si="0"/>
        <v>6502.2</v>
      </c>
      <c r="O34" s="9"/>
      <c r="P34" s="9"/>
      <c r="Q34" s="9"/>
      <c r="R34" s="9"/>
      <c r="S34" s="10">
        <f t="shared" si="1"/>
        <v>6502.2</v>
      </c>
      <c r="T34" s="3"/>
      <c r="U34" s="3"/>
      <c r="V34" s="3"/>
      <c r="W34" s="3"/>
      <c r="X34" s="3"/>
      <c r="Y34" s="3"/>
    </row>
    <row r="35" spans="1:25" x14ac:dyDescent="0.25">
      <c r="A35" s="8">
        <v>696</v>
      </c>
      <c r="B35" s="8" t="s">
        <v>81</v>
      </c>
      <c r="C35" s="8" t="s">
        <v>82</v>
      </c>
      <c r="D35" s="9">
        <v>6423</v>
      </c>
      <c r="E35" s="9"/>
      <c r="F35" s="9"/>
      <c r="G35" s="9"/>
      <c r="H35" s="9"/>
      <c r="I35" s="9"/>
      <c r="J35" s="9"/>
      <c r="K35" s="9"/>
      <c r="L35" s="9"/>
      <c r="M35" s="9"/>
      <c r="N35" s="10">
        <f t="shared" si="0"/>
        <v>6423</v>
      </c>
      <c r="O35" s="9"/>
      <c r="P35" s="9"/>
      <c r="Q35" s="9"/>
      <c r="R35" s="9"/>
      <c r="S35" s="10">
        <f t="shared" si="1"/>
        <v>6423</v>
      </c>
      <c r="T35" s="3"/>
      <c r="U35" s="3"/>
      <c r="V35" s="3"/>
      <c r="W35" s="3"/>
      <c r="X35" s="3"/>
      <c r="Y35" s="3"/>
    </row>
    <row r="36" spans="1:25" x14ac:dyDescent="0.25">
      <c r="A36" s="8">
        <v>600130</v>
      </c>
      <c r="B36" s="8" t="s">
        <v>83</v>
      </c>
      <c r="C36" s="8" t="s">
        <v>84</v>
      </c>
      <c r="D36" s="9">
        <v>6423</v>
      </c>
      <c r="E36" s="9"/>
      <c r="F36" s="9"/>
      <c r="G36" s="9"/>
      <c r="H36" s="9"/>
      <c r="I36" s="9"/>
      <c r="J36" s="9"/>
      <c r="K36" s="9"/>
      <c r="L36" s="9"/>
      <c r="M36" s="9"/>
      <c r="N36" s="10">
        <f t="shared" si="0"/>
        <v>6423</v>
      </c>
      <c r="O36" s="9"/>
      <c r="P36" s="9"/>
      <c r="Q36" s="9"/>
      <c r="R36" s="9"/>
      <c r="S36" s="10">
        <f t="shared" si="1"/>
        <v>6423</v>
      </c>
      <c r="T36" s="3"/>
      <c r="U36" s="3"/>
      <c r="V36" s="3"/>
      <c r="W36" s="3"/>
      <c r="X36" s="3"/>
      <c r="Y36" s="3"/>
    </row>
    <row r="37" spans="1:25" x14ac:dyDescent="0.25">
      <c r="A37" s="8">
        <v>2099</v>
      </c>
      <c r="B37" s="8" t="s">
        <v>85</v>
      </c>
      <c r="C37" s="8" t="s">
        <v>86</v>
      </c>
      <c r="D37" s="9">
        <v>5749.62</v>
      </c>
      <c r="E37" s="9">
        <v>7621.84</v>
      </c>
      <c r="F37" s="9"/>
      <c r="G37" s="9"/>
      <c r="H37" s="9"/>
      <c r="I37" s="9"/>
      <c r="J37" s="9"/>
      <c r="K37" s="9"/>
      <c r="L37" s="9"/>
      <c r="M37" s="9"/>
      <c r="N37" s="10">
        <f t="shared" si="0"/>
        <v>13371.46</v>
      </c>
      <c r="O37" s="9"/>
      <c r="P37" s="9"/>
      <c r="Q37" s="9"/>
      <c r="R37" s="9"/>
      <c r="S37" s="10">
        <f t="shared" si="1"/>
        <v>13371.46</v>
      </c>
      <c r="T37" s="3"/>
      <c r="U37" s="3"/>
      <c r="V37" s="3"/>
      <c r="W37" s="3"/>
      <c r="X37" s="3"/>
      <c r="Y37" s="3"/>
    </row>
    <row r="38" spans="1:25" x14ac:dyDescent="0.25">
      <c r="A38" s="8">
        <v>1710</v>
      </c>
      <c r="B38" s="8" t="s">
        <v>87</v>
      </c>
      <c r="C38" s="8" t="s">
        <v>88</v>
      </c>
      <c r="D38" s="9">
        <v>6423</v>
      </c>
      <c r="E38" s="9">
        <v>8073.71</v>
      </c>
      <c r="F38" s="9"/>
      <c r="G38" s="9">
        <v>389.52</v>
      </c>
      <c r="H38" s="9"/>
      <c r="I38" s="9"/>
      <c r="J38" s="9"/>
      <c r="K38" s="9"/>
      <c r="L38" s="9"/>
      <c r="M38" s="9"/>
      <c r="N38" s="10">
        <f t="shared" si="0"/>
        <v>14886.23</v>
      </c>
      <c r="O38" s="9"/>
      <c r="P38" s="9"/>
      <c r="Q38" s="9"/>
      <c r="R38" s="9"/>
      <c r="S38" s="10">
        <f t="shared" si="1"/>
        <v>14886.23</v>
      </c>
      <c r="T38" s="3"/>
      <c r="U38" s="3"/>
      <c r="V38" s="3"/>
      <c r="W38" s="3"/>
      <c r="X38" s="3"/>
      <c r="Y38" s="3"/>
    </row>
    <row r="39" spans="1:25" x14ac:dyDescent="0.25">
      <c r="A39" s="8">
        <v>1403</v>
      </c>
      <c r="B39" s="8" t="s">
        <v>89</v>
      </c>
      <c r="C39" s="8" t="s">
        <v>90</v>
      </c>
      <c r="D39" s="9">
        <v>653.12</v>
      </c>
      <c r="E39" s="9"/>
      <c r="F39" s="9"/>
      <c r="G39" s="9"/>
      <c r="H39" s="9"/>
      <c r="I39" s="9"/>
      <c r="J39" s="9"/>
      <c r="K39" s="9"/>
      <c r="L39" s="9"/>
      <c r="M39" s="9"/>
      <c r="N39" s="10">
        <f t="shared" si="0"/>
        <v>653.12</v>
      </c>
      <c r="O39" s="9"/>
      <c r="P39" s="9"/>
      <c r="Q39" s="9"/>
      <c r="R39" s="9"/>
      <c r="S39" s="10">
        <f t="shared" si="1"/>
        <v>653.12</v>
      </c>
      <c r="T39" s="3"/>
      <c r="U39" s="3"/>
      <c r="V39" s="3"/>
      <c r="W39" s="3"/>
      <c r="X39" s="3"/>
      <c r="Y39" s="3"/>
    </row>
    <row r="40" spans="1:25" x14ac:dyDescent="0.25">
      <c r="A40" s="8">
        <v>2021</v>
      </c>
      <c r="B40" s="8" t="s">
        <v>91</v>
      </c>
      <c r="C40" s="8" t="s">
        <v>92</v>
      </c>
      <c r="D40" s="9">
        <v>6423</v>
      </c>
      <c r="E40" s="9"/>
      <c r="F40" s="9"/>
      <c r="G40" s="9"/>
      <c r="H40" s="9"/>
      <c r="I40" s="9"/>
      <c r="J40" s="9"/>
      <c r="K40" s="9"/>
      <c r="L40" s="9"/>
      <c r="M40" s="9"/>
      <c r="N40" s="10">
        <f t="shared" si="0"/>
        <v>6423</v>
      </c>
      <c r="O40" s="9"/>
      <c r="P40" s="9"/>
      <c r="Q40" s="9"/>
      <c r="R40" s="9"/>
      <c r="S40" s="10">
        <f t="shared" si="1"/>
        <v>6423</v>
      </c>
      <c r="T40" s="3"/>
      <c r="U40" s="3"/>
      <c r="V40" s="3"/>
      <c r="W40" s="3"/>
      <c r="X40" s="3"/>
      <c r="Y40" s="3"/>
    </row>
    <row r="41" spans="1:25" x14ac:dyDescent="0.25">
      <c r="A41" s="8">
        <v>3002</v>
      </c>
      <c r="B41" s="8" t="s">
        <v>93</v>
      </c>
      <c r="C41" s="8" t="s">
        <v>94</v>
      </c>
      <c r="D41" s="9">
        <v>5749.62</v>
      </c>
      <c r="E41" s="9"/>
      <c r="F41" s="9"/>
      <c r="G41" s="9"/>
      <c r="H41" s="9"/>
      <c r="I41" s="9"/>
      <c r="J41" s="9"/>
      <c r="K41" s="9"/>
      <c r="L41" s="9"/>
      <c r="M41" s="9"/>
      <c r="N41" s="10">
        <f t="shared" si="0"/>
        <v>5749.62</v>
      </c>
      <c r="O41" s="9"/>
      <c r="P41" s="9"/>
      <c r="Q41" s="9"/>
      <c r="R41" s="9"/>
      <c r="S41" s="10">
        <f t="shared" si="1"/>
        <v>5749.62</v>
      </c>
      <c r="T41" s="3"/>
      <c r="U41" s="3"/>
      <c r="V41" s="3"/>
      <c r="W41" s="3"/>
      <c r="X41" s="3"/>
      <c r="Y41" s="3"/>
    </row>
    <row r="42" spans="1:25" x14ac:dyDescent="0.25">
      <c r="A42" s="8">
        <v>600131</v>
      </c>
      <c r="B42" s="8" t="s">
        <v>95</v>
      </c>
      <c r="C42" s="8" t="s">
        <v>43</v>
      </c>
      <c r="D42" s="9">
        <v>6423</v>
      </c>
      <c r="E42" s="9"/>
      <c r="F42" s="9"/>
      <c r="G42" s="9">
        <v>541.79999999999995</v>
      </c>
      <c r="H42" s="9"/>
      <c r="I42" s="9"/>
      <c r="J42" s="9"/>
      <c r="K42" s="9"/>
      <c r="L42" s="9"/>
      <c r="M42" s="9"/>
      <c r="N42" s="10">
        <f t="shared" si="0"/>
        <v>6964.8</v>
      </c>
      <c r="O42" s="9"/>
      <c r="P42" s="9"/>
      <c r="Q42" s="9"/>
      <c r="R42" s="9"/>
      <c r="S42" s="10">
        <f t="shared" si="1"/>
        <v>6964.8</v>
      </c>
      <c r="T42" s="3"/>
      <c r="U42" s="3"/>
      <c r="V42" s="3"/>
      <c r="W42" s="3"/>
      <c r="X42" s="3"/>
      <c r="Y42" s="3"/>
    </row>
    <row r="43" spans="1:25" x14ac:dyDescent="0.25">
      <c r="A43" s="8">
        <v>600166</v>
      </c>
      <c r="B43" s="8" t="s">
        <v>96</v>
      </c>
      <c r="C43" s="8" t="s">
        <v>97</v>
      </c>
      <c r="D43" s="9">
        <v>653.12</v>
      </c>
      <c r="E43" s="9"/>
      <c r="F43" s="9"/>
      <c r="G43" s="9"/>
      <c r="H43" s="9"/>
      <c r="I43" s="9"/>
      <c r="J43" s="9"/>
      <c r="K43" s="9"/>
      <c r="L43" s="9"/>
      <c r="M43" s="9"/>
      <c r="N43" s="10">
        <f t="shared" si="0"/>
        <v>653.12</v>
      </c>
      <c r="O43" s="9"/>
      <c r="P43" s="9"/>
      <c r="Q43" s="9"/>
      <c r="R43" s="9"/>
      <c r="S43" s="10">
        <f t="shared" si="1"/>
        <v>653.12</v>
      </c>
      <c r="T43" s="3"/>
      <c r="U43" s="3"/>
      <c r="V43" s="3"/>
      <c r="W43" s="3"/>
      <c r="X43" s="3"/>
      <c r="Y43" s="3"/>
    </row>
    <row r="44" spans="1:25" x14ac:dyDescent="0.25">
      <c r="A44" s="8">
        <v>515</v>
      </c>
      <c r="B44" s="8" t="s">
        <v>98</v>
      </c>
      <c r="C44" s="8" t="s">
        <v>99</v>
      </c>
      <c r="D44" s="9">
        <v>6423</v>
      </c>
      <c r="E44" s="9">
        <v>2628</v>
      </c>
      <c r="F44" s="9"/>
      <c r="G44" s="9"/>
      <c r="H44" s="9"/>
      <c r="I44" s="9"/>
      <c r="J44" s="9"/>
      <c r="K44" s="9"/>
      <c r="L44" s="9"/>
      <c r="M44" s="9"/>
      <c r="N44" s="10">
        <f t="shared" si="0"/>
        <v>9051</v>
      </c>
      <c r="O44" s="9"/>
      <c r="P44" s="9"/>
      <c r="Q44" s="9"/>
      <c r="R44" s="9"/>
      <c r="S44" s="10">
        <f t="shared" si="1"/>
        <v>9051</v>
      </c>
      <c r="T44" s="3"/>
      <c r="U44" s="3"/>
      <c r="V44" s="3"/>
      <c r="W44" s="3"/>
      <c r="X44" s="3"/>
      <c r="Y44" s="3"/>
    </row>
    <row r="45" spans="1:25" x14ac:dyDescent="0.25">
      <c r="A45" s="8">
        <v>598</v>
      </c>
      <c r="B45" s="8" t="s">
        <v>100</v>
      </c>
      <c r="C45" s="8" t="s">
        <v>101</v>
      </c>
      <c r="D45" s="9">
        <v>6423</v>
      </c>
      <c r="E45" s="9"/>
      <c r="F45" s="9"/>
      <c r="G45" s="9"/>
      <c r="H45" s="9"/>
      <c r="I45" s="9"/>
      <c r="J45" s="9"/>
      <c r="K45" s="9"/>
      <c r="L45" s="9"/>
      <c r="M45" s="9"/>
      <c r="N45" s="10">
        <f t="shared" si="0"/>
        <v>6423</v>
      </c>
      <c r="O45" s="9"/>
      <c r="P45" s="9"/>
      <c r="Q45" s="9"/>
      <c r="R45" s="9"/>
      <c r="S45" s="10">
        <f t="shared" si="1"/>
        <v>6423</v>
      </c>
      <c r="T45" s="3"/>
      <c r="U45" s="3"/>
      <c r="V45" s="3"/>
      <c r="W45" s="3"/>
      <c r="X45" s="3"/>
      <c r="Y45" s="3"/>
    </row>
    <row r="46" spans="1:25" x14ac:dyDescent="0.25">
      <c r="A46" s="8">
        <v>3003</v>
      </c>
      <c r="B46" s="8" t="s">
        <v>102</v>
      </c>
      <c r="C46" s="8" t="s">
        <v>103</v>
      </c>
      <c r="D46" s="9">
        <v>5749.62</v>
      </c>
      <c r="E46" s="9"/>
      <c r="F46" s="9"/>
      <c r="G46" s="9"/>
      <c r="H46" s="9"/>
      <c r="I46" s="9"/>
      <c r="J46" s="9"/>
      <c r="K46" s="9"/>
      <c r="L46" s="9"/>
      <c r="M46" s="9"/>
      <c r="N46" s="10">
        <f t="shared" si="0"/>
        <v>5749.62</v>
      </c>
      <c r="O46" s="9"/>
      <c r="P46" s="9"/>
      <c r="Q46" s="9"/>
      <c r="R46" s="9"/>
      <c r="S46" s="10">
        <f t="shared" si="1"/>
        <v>5749.62</v>
      </c>
      <c r="T46" s="3"/>
      <c r="U46" s="3"/>
      <c r="V46" s="3"/>
      <c r="W46" s="3"/>
      <c r="X46" s="3"/>
      <c r="Y46" s="3"/>
    </row>
    <row r="47" spans="1:25" x14ac:dyDescent="0.25">
      <c r="A47" s="8">
        <v>1103</v>
      </c>
      <c r="B47" s="8" t="s">
        <v>104</v>
      </c>
      <c r="C47" s="8" t="s">
        <v>105</v>
      </c>
      <c r="D47" s="9">
        <v>6423</v>
      </c>
      <c r="E47" s="9">
        <v>10105.959999999999</v>
      </c>
      <c r="F47" s="9"/>
      <c r="G47" s="9"/>
      <c r="H47" s="9"/>
      <c r="I47" s="9"/>
      <c r="J47" s="9"/>
      <c r="K47" s="9"/>
      <c r="L47" s="9"/>
      <c r="M47" s="9"/>
      <c r="N47" s="10">
        <f t="shared" si="0"/>
        <v>16528.96</v>
      </c>
      <c r="O47" s="9"/>
      <c r="P47" s="9"/>
      <c r="Q47" s="9"/>
      <c r="R47" s="9"/>
      <c r="S47" s="10">
        <f t="shared" si="1"/>
        <v>16528.96</v>
      </c>
      <c r="T47" s="3"/>
      <c r="U47" s="3"/>
      <c r="V47" s="3"/>
      <c r="W47" s="3"/>
      <c r="X47" s="3"/>
      <c r="Y47" s="3"/>
    </row>
    <row r="48" spans="1:25" x14ac:dyDescent="0.25">
      <c r="A48" s="8">
        <v>2024</v>
      </c>
      <c r="B48" s="8" t="s">
        <v>106</v>
      </c>
      <c r="C48" s="8" t="s">
        <v>107</v>
      </c>
      <c r="D48" s="9">
        <v>6423</v>
      </c>
      <c r="E48" s="9"/>
      <c r="F48" s="9"/>
      <c r="G48" s="9"/>
      <c r="H48" s="9"/>
      <c r="I48" s="9"/>
      <c r="J48" s="9"/>
      <c r="K48" s="9"/>
      <c r="L48" s="9"/>
      <c r="M48" s="9"/>
      <c r="N48" s="10">
        <f t="shared" si="0"/>
        <v>6423</v>
      </c>
      <c r="O48" s="9"/>
      <c r="P48" s="9"/>
      <c r="Q48" s="9"/>
      <c r="R48" s="9"/>
      <c r="S48" s="10">
        <f t="shared" si="1"/>
        <v>6423</v>
      </c>
      <c r="T48" s="3"/>
      <c r="U48" s="3"/>
      <c r="V48" s="3"/>
      <c r="W48" s="3"/>
      <c r="X48" s="3"/>
      <c r="Y48" s="3"/>
    </row>
    <row r="49" spans="1:25" x14ac:dyDescent="0.25">
      <c r="A49" s="8">
        <v>693</v>
      </c>
      <c r="B49" s="8" t="s">
        <v>108</v>
      </c>
      <c r="C49" s="8" t="s">
        <v>109</v>
      </c>
      <c r="D49" s="9">
        <v>6423</v>
      </c>
      <c r="E49" s="9">
        <v>17897</v>
      </c>
      <c r="F49" s="9"/>
      <c r="G49" s="9"/>
      <c r="H49" s="9"/>
      <c r="I49" s="9"/>
      <c r="J49" s="9"/>
      <c r="K49" s="9"/>
      <c r="L49" s="9"/>
      <c r="M49" s="9"/>
      <c r="N49" s="10">
        <f t="shared" si="0"/>
        <v>24320</v>
      </c>
      <c r="O49" s="9"/>
      <c r="P49" s="9"/>
      <c r="Q49" s="9"/>
      <c r="R49" s="9"/>
      <c r="S49" s="10">
        <f t="shared" si="1"/>
        <v>24320</v>
      </c>
      <c r="T49" s="3"/>
      <c r="U49" s="3"/>
      <c r="V49" s="3"/>
      <c r="W49" s="3"/>
      <c r="X49" s="3"/>
      <c r="Y49" s="3"/>
    </row>
    <row r="50" spans="1:25" x14ac:dyDescent="0.25">
      <c r="A50" s="8">
        <v>3004</v>
      </c>
      <c r="B50" s="8" t="s">
        <v>110</v>
      </c>
      <c r="C50" s="8" t="s">
        <v>90</v>
      </c>
      <c r="D50" s="9">
        <v>5749.62</v>
      </c>
      <c r="E50" s="9"/>
      <c r="F50" s="9"/>
      <c r="G50" s="9"/>
      <c r="H50" s="9"/>
      <c r="I50" s="9"/>
      <c r="J50" s="9"/>
      <c r="K50" s="9"/>
      <c r="L50" s="9"/>
      <c r="M50" s="9"/>
      <c r="N50" s="10">
        <f t="shared" si="0"/>
        <v>5749.62</v>
      </c>
      <c r="O50" s="9"/>
      <c r="P50" s="9"/>
      <c r="Q50" s="9"/>
      <c r="R50" s="9"/>
      <c r="S50" s="10">
        <f t="shared" si="1"/>
        <v>5749.62</v>
      </c>
      <c r="T50" s="3"/>
      <c r="U50" s="3"/>
      <c r="V50" s="3"/>
      <c r="W50" s="3"/>
      <c r="X50" s="3"/>
      <c r="Y50" s="3"/>
    </row>
    <row r="51" spans="1:25" x14ac:dyDescent="0.25">
      <c r="A51" s="8">
        <v>2018</v>
      </c>
      <c r="B51" s="8" t="s">
        <v>111</v>
      </c>
      <c r="C51" s="8" t="s">
        <v>112</v>
      </c>
      <c r="D51" s="9">
        <v>6423</v>
      </c>
      <c r="E51" s="9"/>
      <c r="F51" s="9"/>
      <c r="G51" s="9"/>
      <c r="H51" s="9"/>
      <c r="I51" s="9"/>
      <c r="J51" s="9"/>
      <c r="K51" s="9"/>
      <c r="L51" s="9"/>
      <c r="M51" s="9"/>
      <c r="N51" s="10">
        <f t="shared" si="0"/>
        <v>6423</v>
      </c>
      <c r="O51" s="9"/>
      <c r="P51" s="9"/>
      <c r="Q51" s="9"/>
      <c r="R51" s="9"/>
      <c r="S51" s="10">
        <f t="shared" si="1"/>
        <v>6423</v>
      </c>
      <c r="T51" s="3"/>
      <c r="U51" s="3"/>
      <c r="V51" s="3"/>
      <c r="W51" s="3"/>
      <c r="X51" s="3"/>
      <c r="Y51" s="3"/>
    </row>
    <row r="52" spans="1:25" x14ac:dyDescent="0.25">
      <c r="A52" s="8">
        <v>694</v>
      </c>
      <c r="B52" s="8" t="s">
        <v>113</v>
      </c>
      <c r="C52" s="8" t="s">
        <v>114</v>
      </c>
      <c r="D52" s="9">
        <v>653.12</v>
      </c>
      <c r="E52" s="9">
        <v>356.13</v>
      </c>
      <c r="F52" s="9"/>
      <c r="G52" s="9"/>
      <c r="H52" s="9"/>
      <c r="I52" s="9"/>
      <c r="J52" s="9"/>
      <c r="K52" s="9"/>
      <c r="L52" s="9"/>
      <c r="M52" s="9"/>
      <c r="N52" s="10">
        <f t="shared" si="0"/>
        <v>1009.25</v>
      </c>
      <c r="O52" s="9"/>
      <c r="P52" s="9"/>
      <c r="Q52" s="9"/>
      <c r="R52" s="9"/>
      <c r="S52" s="10">
        <f t="shared" si="1"/>
        <v>1009.25</v>
      </c>
      <c r="T52" s="3"/>
      <c r="U52" s="3"/>
      <c r="V52" s="3"/>
      <c r="W52" s="3"/>
      <c r="X52" s="3"/>
      <c r="Y52" s="3"/>
    </row>
    <row r="53" spans="1:25" x14ac:dyDescent="0.25">
      <c r="A53" s="8">
        <v>600167</v>
      </c>
      <c r="B53" s="8" t="s">
        <v>115</v>
      </c>
      <c r="C53" s="8" t="s">
        <v>116</v>
      </c>
      <c r="D53" s="9">
        <v>6423</v>
      </c>
      <c r="E53" s="9"/>
      <c r="F53" s="9"/>
      <c r="G53" s="9"/>
      <c r="H53" s="9"/>
      <c r="I53" s="9"/>
      <c r="J53" s="9"/>
      <c r="K53" s="9"/>
      <c r="L53" s="9"/>
      <c r="M53" s="9"/>
      <c r="N53" s="10">
        <f t="shared" si="0"/>
        <v>6423</v>
      </c>
      <c r="O53" s="9"/>
      <c r="P53" s="9"/>
      <c r="Q53" s="9"/>
      <c r="R53" s="9"/>
      <c r="S53" s="10">
        <f t="shared" si="1"/>
        <v>6423</v>
      </c>
      <c r="T53" s="3"/>
      <c r="U53" s="3"/>
      <c r="V53" s="3"/>
      <c r="W53" s="3"/>
      <c r="X53" s="3"/>
      <c r="Y53" s="3"/>
    </row>
    <row r="54" spans="1:25" x14ac:dyDescent="0.25">
      <c r="A54" s="8">
        <v>2020</v>
      </c>
      <c r="B54" s="8" t="s">
        <v>117</v>
      </c>
      <c r="C54" s="8" t="s">
        <v>51</v>
      </c>
      <c r="D54" s="9">
        <v>6423</v>
      </c>
      <c r="E54" s="9">
        <v>1752.96</v>
      </c>
      <c r="F54" s="9"/>
      <c r="G54" s="9"/>
      <c r="H54" s="9"/>
      <c r="I54" s="9"/>
      <c r="J54" s="9"/>
      <c r="K54" s="9"/>
      <c r="L54" s="9"/>
      <c r="M54" s="9"/>
      <c r="N54" s="10">
        <f t="shared" si="0"/>
        <v>8175.96</v>
      </c>
      <c r="O54" s="9"/>
      <c r="P54" s="9"/>
      <c r="Q54" s="9"/>
      <c r="R54" s="9"/>
      <c r="S54" s="10">
        <f t="shared" si="1"/>
        <v>8175.96</v>
      </c>
      <c r="T54" s="3"/>
      <c r="U54" s="3"/>
      <c r="V54" s="3"/>
      <c r="W54" s="3"/>
      <c r="X54" s="3"/>
      <c r="Y54" s="3"/>
    </row>
    <row r="55" spans="1:25" x14ac:dyDescent="0.25">
      <c r="A55" s="8">
        <v>1831</v>
      </c>
      <c r="B55" s="8" t="s">
        <v>118</v>
      </c>
      <c r="C55" s="8" t="s">
        <v>119</v>
      </c>
      <c r="D55" s="9">
        <v>6423</v>
      </c>
      <c r="E55" s="9">
        <v>4179.25</v>
      </c>
      <c r="F55" s="9"/>
      <c r="G55" s="9"/>
      <c r="H55" s="9"/>
      <c r="I55" s="9"/>
      <c r="J55" s="9"/>
      <c r="K55" s="9"/>
      <c r="L55" s="9"/>
      <c r="M55" s="9"/>
      <c r="N55" s="10">
        <f t="shared" si="0"/>
        <v>10602.25</v>
      </c>
      <c r="O55" s="9"/>
      <c r="P55" s="9"/>
      <c r="Q55" s="9"/>
      <c r="R55" s="9"/>
      <c r="S55" s="10">
        <f t="shared" si="1"/>
        <v>10602.25</v>
      </c>
      <c r="T55" s="3"/>
      <c r="U55" s="3"/>
      <c r="V55" s="3"/>
      <c r="W55" s="3"/>
      <c r="X55" s="3"/>
      <c r="Y55" s="3"/>
    </row>
    <row r="56" spans="1:25" x14ac:dyDescent="0.25">
      <c r="A56" s="3"/>
      <c r="B56" s="3"/>
      <c r="C56" s="3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3"/>
      <c r="U56" s="3"/>
      <c r="V56" s="3"/>
      <c r="W56" s="3"/>
      <c r="X56" s="3"/>
      <c r="Y56" s="3"/>
    </row>
    <row r="57" spans="1:2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x14ac:dyDescent="0.25">
      <c r="A58" s="3"/>
      <c r="B58" s="3"/>
      <c r="C58" s="3"/>
      <c r="D58" s="11">
        <f t="shared" ref="D58:S58" si="2">SUM(D4:D55)</f>
        <v>288260.31999999995</v>
      </c>
      <c r="E58" s="11">
        <f t="shared" si="2"/>
        <v>128408.24</v>
      </c>
      <c r="F58" s="11">
        <f t="shared" si="2"/>
        <v>625.77</v>
      </c>
      <c r="G58" s="11">
        <f t="shared" si="2"/>
        <v>1756.35</v>
      </c>
      <c r="H58" s="11">
        <f t="shared" si="2"/>
        <v>35</v>
      </c>
      <c r="I58" s="11">
        <f t="shared" si="2"/>
        <v>22.34</v>
      </c>
      <c r="J58" s="11">
        <f t="shared" si="2"/>
        <v>3.7</v>
      </c>
      <c r="K58" s="11">
        <f t="shared" si="2"/>
        <v>0</v>
      </c>
      <c r="L58" s="11">
        <f t="shared" si="2"/>
        <v>161</v>
      </c>
      <c r="M58" s="11">
        <f t="shared" si="2"/>
        <v>29.03</v>
      </c>
      <c r="N58" s="11">
        <f t="shared" si="2"/>
        <v>419301.75</v>
      </c>
      <c r="O58" s="11">
        <f t="shared" si="2"/>
        <v>4100.04</v>
      </c>
      <c r="P58" s="11">
        <f t="shared" si="2"/>
        <v>510</v>
      </c>
      <c r="Q58" s="11">
        <f t="shared" si="2"/>
        <v>1243.3499999999999</v>
      </c>
      <c r="R58" s="11">
        <f t="shared" si="2"/>
        <v>0</v>
      </c>
      <c r="S58" s="11">
        <f t="shared" si="2"/>
        <v>425155.14</v>
      </c>
      <c r="T58" s="3"/>
      <c r="U58" s="3"/>
      <c r="V58" s="3"/>
      <c r="W58" s="3"/>
      <c r="X58" s="3"/>
      <c r="Y58" s="3"/>
    </row>
    <row r="59" spans="1:25" x14ac:dyDescent="0.25"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</row>
    <row r="60" spans="1:25" x14ac:dyDescent="0.25"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</row>
    <row r="61" spans="1:25" x14ac:dyDescent="0.25"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</row>
    <row r="62" spans="1:25" x14ac:dyDescent="0.25"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</row>
    <row r="63" spans="1:25" s="15" customFormat="1" x14ac:dyDescent="0.25">
      <c r="A63" s="14"/>
      <c r="C63" s="16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8"/>
      <c r="O63" s="17"/>
      <c r="P63" s="17"/>
      <c r="Q63" s="17"/>
      <c r="R63" s="17"/>
      <c r="S63" s="18"/>
    </row>
    <row r="65" spans="1:19" s="15" customFormat="1" x14ac:dyDescent="0.25">
      <c r="A65" s="14"/>
      <c r="C65" s="16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8"/>
      <c r="O65" s="17"/>
      <c r="P65" s="17"/>
      <c r="Q65" s="17"/>
      <c r="R65" s="17"/>
      <c r="S65" s="18"/>
    </row>
    <row r="66" spans="1:19" x14ac:dyDescent="0.25">
      <c r="H66" s="1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vent_x0020_Type xmlns="ab80c91b-28e3-4441-bcfb-f2bf86df7cf8">Publication</Event_x0020_Type>
    <Original_x0020_Document_x0020_Date xmlns="ab80c91b-28e3-4441-bcfb-f2bf86df7cf8">2023-04-24T23:00:00+00:00</Original_x0020_Document_x0020_Date>
    <Municipal_x0020_Year xmlns="ab80c91b-28e3-4441-bcfb-f2bf86df7cf8">2023-2024</Municipal_x0020_Year>
    <Month xmlns="ab80c91b-28e3-4441-bcfb-f2bf86df7cf8" xsi:nil="true"/>
    <Event_x0020_Date xmlns="ab80c91b-28e3-4441-bcfb-f2bf86df7cf8" xsi:nil="true"/>
    <TaxKeywordTaxHTField xmlns="ab80c91b-28e3-4441-bcfb-f2bf86df7cf8">
      <Terms xmlns="http://schemas.microsoft.com/office/infopath/2007/PartnerControls"/>
    </TaxKeywordTaxHTField>
    <o6de5d5645ff4a039400915b5901783c xmlns="ab80c91b-28e3-4441-bcfb-f2bf86df7cf8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</TermName>
          <TermId xmlns="http://schemas.microsoft.com/office/infopath/2007/PartnerControls">4d299427-5288-402e-a19f-562f0e543a28</TermId>
        </TermInfo>
      </Terms>
    </o6de5d5645ff4a039400915b5901783c>
    <Publication_x0020_Date xmlns="ab80c91b-28e3-4441-bcfb-f2bf86df7cf8" xsi:nil="true"/>
    <_dlc_DocIdPersistId xmlns="ab80c91b-28e3-4441-bcfb-f2bf86df7cf8" xsi:nil="true"/>
    <TaxCatchAll xmlns="ab80c91b-28e3-4441-bcfb-f2bf86df7cf8">
      <Value>130</Value>
    </TaxCatchAll>
    <_dlc_DocId xmlns="ab80c91b-28e3-4441-bcfb-f2bf86df7cf8">Q6TPRVAYTWCF-1918954843-4246</_dlc_DocId>
    <_dlc_DocIdUrl xmlns="ab80c91b-28e3-4441-bcfb-f2bf86df7cf8">
      <Url>http://sharepoint/sites/legal/_layouts/15/DocIdRedir.aspx?ID=Q6TPRVAYTWCF-1918954843-4246</Url>
      <Description>Q6TPRVAYTWCF-1918954843-4246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vents" ma:contentTypeID="0x010100317A988203B0014DB9A86004EEB44D680C006BCE6D632E9520419C446137C4A16187" ma:contentTypeVersion="41" ma:contentTypeDescription="" ma:contentTypeScope="" ma:versionID="60c6a2afd9fb5c896587d2f406696f5a">
  <xsd:schema xmlns:xsd="http://www.w3.org/2001/XMLSchema" xmlns:xs="http://www.w3.org/2001/XMLSchema" xmlns:p="http://schemas.microsoft.com/office/2006/metadata/properties" xmlns:ns2="ab80c91b-28e3-4441-bcfb-f2bf86df7cf8" targetNamespace="http://schemas.microsoft.com/office/2006/metadata/properties" ma:root="true" ma:fieldsID="75bd09db8a8aae624dbfc54a859c0240" ns2:_="">
    <xsd:import namespace="ab80c91b-28e3-4441-bcfb-f2bf86df7cf8"/>
    <xsd:element name="properties">
      <xsd:complexType>
        <xsd:sequence>
          <xsd:element name="documentManagement">
            <xsd:complexType>
              <xsd:all>
                <xsd:element ref="ns2:Original_x0020_Document_x0020_Date" minOccurs="0"/>
                <xsd:element ref="ns2:Municipal_x0020_Year" minOccurs="0"/>
                <xsd:element ref="ns2:Publication_x0020_Date" minOccurs="0"/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TaxKeywordTaxHTField" minOccurs="0"/>
                <xsd:element ref="ns2:o6de5d5645ff4a039400915b5901783c" minOccurs="0"/>
                <xsd:element ref="ns2:Event_x0020_Type" minOccurs="0"/>
                <xsd:element ref="ns2:Month" minOccurs="0"/>
                <xsd:element ref="ns2:Event_x0020_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0c91b-28e3-4441-bcfb-f2bf86df7cf8" elementFormDefault="qualified">
    <xsd:import namespace="http://schemas.microsoft.com/office/2006/documentManagement/types"/>
    <xsd:import namespace="http://schemas.microsoft.com/office/infopath/2007/PartnerControls"/>
    <xsd:element name="Original_x0020_Document_x0020_Date" ma:index="2" nillable="true" ma:displayName="Original Document Date" ma:default="[today]" ma:format="DateOnly" ma:internalName="Original_x0020_Document_x0020_Date" ma:readOnly="false">
      <xsd:simpleType>
        <xsd:restriction base="dms:DateTime"/>
      </xsd:simpleType>
    </xsd:element>
    <xsd:element name="Municipal_x0020_Year" ma:index="4" nillable="true" ma:displayName="Municipal Year" ma:format="Dropdown" ma:hidden="true" ma:internalName="Municipal_x0020_Year" ma:readOnly="false">
      <xsd:simpleType>
        <xsd:restriction base="dms:Choice">
          <xsd:enumeration value="2024-2025"/>
          <xsd:enumeration value="2023-2024"/>
          <xsd:enumeration value="2022-2023"/>
          <xsd:enumeration value="2021-2022"/>
          <xsd:enumeration value="2020-2021"/>
          <xsd:enumeration value="2019-2020"/>
          <xsd:enumeration value="2018-2019"/>
          <xsd:enumeration value="2017-2018"/>
          <xsd:enumeration value="2016-2017"/>
          <xsd:enumeration value="2015-2016"/>
          <xsd:enumeration value="2014-2015"/>
          <xsd:enumeration value="2013-2014"/>
          <xsd:enumeration value="2012-2013"/>
          <xsd:enumeration value="2011-2012"/>
          <xsd:enumeration value="2010-2011"/>
        </xsd:restriction>
      </xsd:simpleType>
    </xsd:element>
    <xsd:element name="Publication_x0020_Date" ma:index="5" nillable="true" ma:displayName="Publication Date" ma:format="DateOnly" ma:internalName="Publication_x0020_Date" ma:readOnly="false">
      <xsd:simpleType>
        <xsd:restriction base="dms:DateTime"/>
      </xsd:simpleType>
    </xsd:element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TaxCatchAll" ma:index="11" nillable="true" ma:displayName="Taxonomy Catch All Column" ma:hidden="true" ma:list="{b93f34cf-c590-494c-8748-6976a236164f}" ma:internalName="TaxCatchAll" ma:readOnly="false" ma:showField="CatchAllData" ma:web="ab80c91b-28e3-4441-bcfb-f2bf86df7c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93f34cf-c590-494c-8748-6976a236164f}" ma:internalName="TaxCatchAllLabel" ma:readOnly="true" ma:showField="CatchAllDataLabel" ma:web="ab80c91b-28e3-4441-bcfb-f2bf86df7c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3" nillable="true" ma:taxonomy="true" ma:internalName="TaxKeywordTaxHTField" ma:taxonomyFieldName="TaxKeyword" ma:displayName="Reference" ma:readOnly="false" ma:fieldId="{23f27201-bee3-471e-b2e7-b64fd8b7ca38}" ma:taxonomyMulti="true" ma:sspId="e64b0df6-c67a-4e60-92fc-ee34611ae5bc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o6de5d5645ff4a039400915b5901783c" ma:index="16" ma:taxonomy="true" ma:internalName="o6de5d5645ff4a039400915b5901783c" ma:taxonomyFieldName="Event_x0020_Category" ma:displayName="Event and Publication Category" ma:readOnly="false" ma:fieldId="{86de5d56-45ff-4a03-9400-915b5901783c}" ma:sspId="e64b0df6-c67a-4e60-92fc-ee34611ae5bc" ma:termSetId="89dcbcf5-74a2-4bc4-a91c-17238aba4198" ma:anchorId="c392e84a-ab67-4c5e-85e4-fae6f120c806" ma:open="false" ma:isKeyword="false">
      <xsd:complexType>
        <xsd:sequence>
          <xsd:element ref="pc:Terms" minOccurs="0" maxOccurs="1"/>
        </xsd:sequence>
      </xsd:complexType>
    </xsd:element>
    <xsd:element name="Event_x0020_Type" ma:index="18" nillable="true" ma:displayName="Event or Publication Type" ma:format="Dropdown" ma:hidden="true" ma:internalName="Event_x0020_Type" ma:readOnly="false">
      <xsd:simpleType>
        <xsd:restriction base="dms:Choice">
          <xsd:enumeration value="Annual Events"/>
          <xsd:enumeration value="Awards"/>
          <xsd:enumeration value="Charity"/>
          <xsd:enumeration value="Civic Sundays"/>
          <xsd:enumeration value="Mayor Making"/>
          <xsd:enumeration value="Mayoral"/>
          <xsd:enumeration value="Parades"/>
          <xsd:enumeration value="Publication"/>
          <xsd:enumeration value="Receptions and Dinners"/>
          <xsd:enumeration value="Retiring Mayors Dinner"/>
          <xsd:enumeration value="Timetable"/>
          <xsd:enumeration value="Other"/>
        </xsd:restriction>
      </xsd:simpleType>
    </xsd:element>
    <xsd:element name="Month" ma:index="19" nillable="true" ma:displayName="Month" ma:format="Dropdown" ma:hidden="true" ma:internalName="Month" ma:readOnly="false">
      <xsd:simpleType>
        <xsd:restriction base="dms:Choice">
          <xsd:enumeration value="January"/>
          <xsd:enumeration value="February"/>
          <xsd:enumeration value="March"/>
          <xsd:enumeration value="April"/>
          <xsd:enumeration value="May"/>
          <xsd:enumeration value="June"/>
          <xsd:enumeration value="July"/>
          <xsd:enumeration value="August"/>
          <xsd:enumeration value="September"/>
          <xsd:enumeration value="October"/>
          <xsd:enumeration value="November"/>
          <xsd:enumeration value="December"/>
        </xsd:restriction>
      </xsd:simpleType>
    </xsd:element>
    <xsd:element name="Event_x0020_Date" ma:index="20" nillable="true" ma:displayName="Event Date" ma:format="DateOnly" ma:hidden="true" ma:internalName="Event_x0020_Date" ma:readOnly="false">
      <xsd:simpleType>
        <xsd:restriction base="dms:DateTime"/>
      </xsd:simple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7305A4-4419-4CDF-9BED-1179B8573D4A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ab80c91b-28e3-4441-bcfb-f2bf86df7cf8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7BF4990-872D-4FA5-B0A4-D4760C9446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8DC824-7A6D-47CC-8334-5BFBD4E1C5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2112CE2-19C6-4F90-9F9F-3B96639F2C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0c91b-28e3-4441-bcfb-f2bf86df7c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2022-2023 Members TO PUBLISH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Boden</dc:creator>
  <cp:keywords/>
  <cp:lastModifiedBy>Katherine Jeffery</cp:lastModifiedBy>
  <dcterms:created xsi:type="dcterms:W3CDTF">2023-04-25T10:12:43Z</dcterms:created>
  <dcterms:modified xsi:type="dcterms:W3CDTF">2023-05-02T13:09:18Z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0x010100317A988203B0014DB9A86004EEB44D680C006BCE6D632E9520419C446137C4A16187</vt:lpwstr>
  </property>
  <property fmtid="{D5CDD505-2E9C-101B-9397-08002B2CF9AE}" pid="3" name="_dlc_DocIdItemGuid">
    <vt:lpwstr>4a2ce715-bf34-4cc3-b031-b47356667eba</vt:lpwstr>
  </property>
  <property fmtid="{D5CDD505-2E9C-101B-9397-08002B2CF9AE}" pid="4" name="TaxKeyword">
    <vt:lpwstr/>
  </property>
  <property fmtid="{D5CDD505-2E9C-101B-9397-08002B2CF9AE}" pid="5" name="Event Category">
    <vt:lpwstr>130;#Communications|4d299427-5288-402e-a19f-562f0e543a28</vt:lpwstr>
  </property>
</Properties>
</file>