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SS.local\DFS_WC\userdata\nfox\Documents\"/>
    </mc:Choice>
  </mc:AlternateContent>
  <bookViews>
    <workbookView xWindow="0" yWindow="0" windowWidth="15360" windowHeight="5400"/>
  </bookViews>
  <sheets>
    <sheet name="Ward population total" sheetId="2" r:id="rId1"/>
    <sheet name="Ward population by sex" sheetId="8" r:id="rId2"/>
    <sheet name="Wardpop.by5yragebands" sheetId="5" r:id="rId3"/>
    <sheet name="Legal partnership by Ward" sheetId="19" r:id="rId4"/>
    <sheet name="No. of HH by Ward" sheetId="9" r:id="rId5"/>
    <sheet name="HH and commnal est. by Ward" sheetId="10" r:id="rId6"/>
    <sheet name="HH compostion by Ward" sheetId="11" r:id="rId7"/>
    <sheet name="HH by deprivation by Ward" sheetId="12" r:id="rId8"/>
    <sheet name="HH size by Ward" sheetId="20" r:id="rId9"/>
    <sheet name="Accomodation type by Ward" sheetId="27" r:id="rId10"/>
    <sheet name="Car or van availability by Ward" sheetId="28" r:id="rId11"/>
    <sheet name="Central heating by Ward" sheetId="29" r:id="rId12"/>
    <sheet name="No. of bedrooms by Ward" sheetId="30" r:id="rId13"/>
    <sheet name="No. of rooms by Ward" sheetId="31" r:id="rId14"/>
    <sheet name="Tenure by Ward" sheetId="32" r:id="rId15"/>
    <sheet name="Ethnic group by Ward" sheetId="13" r:id="rId16"/>
    <sheet name="Ethnic group-detailed by Ward" sheetId="14" r:id="rId17"/>
    <sheet name="Country of birth by Ward" sheetId="18" r:id="rId18"/>
    <sheet name="HH language by Ward" sheetId="15" r:id="rId19"/>
    <sheet name="Length of residence by Ward" sheetId="16" r:id="rId20"/>
    <sheet name="Proficiency in English by Ward" sheetId="21" r:id="rId21"/>
    <sheet name="Religion by Ward" sheetId="22" r:id="rId22"/>
    <sheet name="General Health by Ward" sheetId="23" r:id="rId23"/>
    <sheet name="Disability by Ward" sheetId="24" r:id="rId24"/>
    <sheet name="ProvisionforunpaidcarebyWard" sheetId="25" r:id="rId25"/>
    <sheet name="No.ofdisabledpeopleinHH" sheetId="26" r:id="rId26"/>
    <sheet name="DistancetravelledtoworkbyWard" sheetId="33" r:id="rId27"/>
    <sheet name="Hours worked by Ward" sheetId="34" r:id="rId28"/>
    <sheet name="Industry" sheetId="35" r:id="rId29"/>
    <sheet name="Methodusedtotraveltowork" sheetId="36" r:id="rId30"/>
    <sheet name="NS-SeC" sheetId="37" r:id="rId31"/>
    <sheet name="Occupation" sheetId="38" r:id="rId32"/>
    <sheet name="Employment History" sheetId="39" r:id="rId33"/>
    <sheet name="Economic activity status" sheetId="40" r:id="rId34"/>
    <sheet name="Highest level of qualification" sheetId="41" r:id="rId35"/>
    <sheet name="Schoolchildren and FT students" sheetId="42" r:id="rId36"/>
  </sheets>
  <calcPr calcId="162913"/>
</workbook>
</file>

<file path=xl/calcChain.xml><?xml version="1.0" encoding="utf-8"?>
<calcChain xmlns="http://schemas.openxmlformats.org/spreadsheetml/2006/main">
  <c r="Q29" i="11" l="1"/>
  <c r="Q30" i="11"/>
  <c r="Q31" i="11"/>
  <c r="Q32" i="11"/>
  <c r="Q33" i="11"/>
  <c r="Q34" i="11"/>
  <c r="Q35" i="11"/>
  <c r="Q36" i="11"/>
  <c r="Q37" i="11"/>
  <c r="Q38" i="11"/>
  <c r="Q39" i="11"/>
  <c r="Q40" i="11"/>
  <c r="Q41" i="11"/>
  <c r="Q42" i="11"/>
  <c r="Q43" i="11"/>
  <c r="Q44" i="11"/>
  <c r="Q45" i="11"/>
  <c r="Q46" i="11"/>
  <c r="Q47" i="11"/>
  <c r="Q48" i="11"/>
  <c r="Y14" i="19" l="1"/>
  <c r="Y8" i="19"/>
  <c r="M24" i="19"/>
  <c r="Z24" i="19" s="1"/>
  <c r="M23" i="19"/>
  <c r="Z23" i="19" s="1"/>
  <c r="M22" i="19"/>
  <c r="Z22" i="19" s="1"/>
  <c r="M21" i="19"/>
  <c r="Z21" i="19" s="1"/>
  <c r="M20" i="19"/>
  <c r="Z20" i="19" s="1"/>
  <c r="M19" i="19"/>
  <c r="Z19" i="19" s="1"/>
  <c r="M18" i="19"/>
  <c r="Z18" i="19" s="1"/>
  <c r="M17" i="19"/>
  <c r="Z17" i="19" s="1"/>
  <c r="M16" i="19"/>
  <c r="Z16" i="19" s="1"/>
  <c r="M15" i="19"/>
  <c r="Z15" i="19" s="1"/>
  <c r="M14" i="19"/>
  <c r="Z14" i="19" s="1"/>
  <c r="M13" i="19"/>
  <c r="Z13" i="19" s="1"/>
  <c r="M12" i="19"/>
  <c r="Z12" i="19" s="1"/>
  <c r="M11" i="19"/>
  <c r="Z11" i="19" s="1"/>
  <c r="M10" i="19"/>
  <c r="Z10" i="19" s="1"/>
  <c r="M9" i="19"/>
  <c r="Z9" i="19" s="1"/>
  <c r="M8" i="19"/>
  <c r="Z8" i="19" s="1"/>
  <c r="M7" i="19"/>
  <c r="Z7" i="19" s="1"/>
  <c r="M6" i="19"/>
  <c r="Z6" i="19" s="1"/>
  <c r="M5" i="19"/>
  <c r="Z5" i="19" s="1"/>
  <c r="M25" i="18"/>
  <c r="M24" i="18"/>
  <c r="M23" i="18"/>
  <c r="M22" i="18"/>
  <c r="M21" i="18"/>
  <c r="M20" i="18"/>
  <c r="M19" i="18"/>
  <c r="M18" i="18"/>
  <c r="M17" i="18"/>
  <c r="M16" i="18"/>
  <c r="M15" i="18"/>
  <c r="M14" i="18"/>
  <c r="M13" i="18"/>
  <c r="M12" i="18"/>
  <c r="M11" i="18"/>
  <c r="M10" i="18"/>
  <c r="M9" i="18"/>
  <c r="M8" i="18"/>
  <c r="M7" i="18"/>
  <c r="M6" i="18"/>
  <c r="Y17" i="19" l="1"/>
  <c r="Y6" i="19"/>
  <c r="S19" i="19"/>
  <c r="S7" i="19"/>
  <c r="S13" i="19"/>
  <c r="S9" i="19"/>
  <c r="S15" i="19"/>
  <c r="S21" i="19"/>
  <c r="S5" i="19"/>
  <c r="U7" i="19"/>
  <c r="U9" i="19"/>
  <c r="U13" i="19"/>
  <c r="U15" i="19"/>
  <c r="U19" i="19"/>
  <c r="U21" i="19"/>
  <c r="Y11" i="19"/>
  <c r="U5" i="19"/>
  <c r="Y7" i="19"/>
  <c r="Y9" i="19"/>
  <c r="Y13" i="19"/>
  <c r="Y15" i="19"/>
  <c r="Y19" i="19"/>
  <c r="Y21" i="19"/>
  <c r="Y5" i="19"/>
  <c r="S8" i="19"/>
  <c r="S11" i="19"/>
  <c r="S14" i="19"/>
  <c r="S17" i="19"/>
  <c r="S20" i="19"/>
  <c r="S23" i="19"/>
  <c r="S6" i="19"/>
  <c r="U8" i="19"/>
  <c r="U11" i="19"/>
  <c r="U14" i="19"/>
  <c r="U17" i="19"/>
  <c r="U20" i="19"/>
  <c r="U23" i="19"/>
  <c r="Y20" i="19"/>
  <c r="Y23" i="19"/>
  <c r="U12" i="19"/>
  <c r="U16" i="19"/>
  <c r="U24" i="19"/>
  <c r="P5" i="19"/>
  <c r="V5" i="19"/>
  <c r="P6" i="19"/>
  <c r="V6" i="19"/>
  <c r="P7" i="19"/>
  <c r="V7" i="19"/>
  <c r="P8" i="19"/>
  <c r="V8" i="19"/>
  <c r="P9" i="19"/>
  <c r="V9" i="19"/>
  <c r="P10" i="19"/>
  <c r="V10" i="19"/>
  <c r="P11" i="19"/>
  <c r="V11" i="19"/>
  <c r="P12" i="19"/>
  <c r="V12" i="19"/>
  <c r="P13" i="19"/>
  <c r="V13" i="19"/>
  <c r="P14" i="19"/>
  <c r="V14" i="19"/>
  <c r="P15" i="19"/>
  <c r="V15" i="19"/>
  <c r="P16" i="19"/>
  <c r="V16" i="19"/>
  <c r="P17" i="19"/>
  <c r="V17" i="19"/>
  <c r="P18" i="19"/>
  <c r="V18" i="19"/>
  <c r="P19" i="19"/>
  <c r="V19" i="19"/>
  <c r="P20" i="19"/>
  <c r="V20" i="19"/>
  <c r="P21" i="19"/>
  <c r="V21" i="19"/>
  <c r="P22" i="19"/>
  <c r="V22" i="19"/>
  <c r="P23" i="19"/>
  <c r="V23" i="19"/>
  <c r="P24" i="19"/>
  <c r="V24" i="19"/>
  <c r="U10" i="19"/>
  <c r="U18" i="19"/>
  <c r="U22" i="19"/>
  <c r="Q5" i="19"/>
  <c r="W5" i="19"/>
  <c r="Q6" i="19"/>
  <c r="W6" i="19"/>
  <c r="Q7" i="19"/>
  <c r="W7" i="19"/>
  <c r="Q8" i="19"/>
  <c r="W8" i="19"/>
  <c r="Q9" i="19"/>
  <c r="W9" i="19"/>
  <c r="Q10" i="19"/>
  <c r="W10" i="19"/>
  <c r="Q11" i="19"/>
  <c r="W11" i="19"/>
  <c r="Q12" i="19"/>
  <c r="W12" i="19"/>
  <c r="Q13" i="19"/>
  <c r="W13" i="19"/>
  <c r="Q14" i="19"/>
  <c r="W14" i="19"/>
  <c r="Q15" i="19"/>
  <c r="W15" i="19"/>
  <c r="Q16" i="19"/>
  <c r="W16" i="19"/>
  <c r="Q17" i="19"/>
  <c r="W17" i="19"/>
  <c r="Q18" i="19"/>
  <c r="W18" i="19"/>
  <c r="Q19" i="19"/>
  <c r="W19" i="19"/>
  <c r="Q20" i="19"/>
  <c r="W20" i="19"/>
  <c r="Q21" i="19"/>
  <c r="W21" i="19"/>
  <c r="Q22" i="19"/>
  <c r="W22" i="19"/>
  <c r="Q23" i="19"/>
  <c r="W23" i="19"/>
  <c r="Q24" i="19"/>
  <c r="W24" i="19"/>
  <c r="U6" i="19"/>
  <c r="R5" i="19"/>
  <c r="X5" i="19"/>
  <c r="R6" i="19"/>
  <c r="X6" i="19"/>
  <c r="R7" i="19"/>
  <c r="X7" i="19"/>
  <c r="R8" i="19"/>
  <c r="X8" i="19"/>
  <c r="R9" i="19"/>
  <c r="X9" i="19"/>
  <c r="R10" i="19"/>
  <c r="X10" i="19"/>
  <c r="R11" i="19"/>
  <c r="X11" i="19"/>
  <c r="R12" i="19"/>
  <c r="X12" i="19"/>
  <c r="R13" i="19"/>
  <c r="X13" i="19"/>
  <c r="R14" i="19"/>
  <c r="X14" i="19"/>
  <c r="R15" i="19"/>
  <c r="X15" i="19"/>
  <c r="R16" i="19"/>
  <c r="X16" i="19"/>
  <c r="R17" i="19"/>
  <c r="X17" i="19"/>
  <c r="R18" i="19"/>
  <c r="X18" i="19"/>
  <c r="R19" i="19"/>
  <c r="X19" i="19"/>
  <c r="R20" i="19"/>
  <c r="X20" i="19"/>
  <c r="R21" i="19"/>
  <c r="X21" i="19"/>
  <c r="R22" i="19"/>
  <c r="X22" i="19"/>
  <c r="R23" i="19"/>
  <c r="X23" i="19"/>
  <c r="R24" i="19"/>
  <c r="X24" i="19"/>
  <c r="S10" i="19"/>
  <c r="Y10" i="19"/>
  <c r="S12" i="19"/>
  <c r="Y12" i="19"/>
  <c r="S16" i="19"/>
  <c r="Y16" i="19"/>
  <c r="S18" i="19"/>
  <c r="Y18" i="19"/>
  <c r="S22" i="19"/>
  <c r="Y22" i="19"/>
  <c r="S24" i="19"/>
  <c r="Y24" i="19"/>
  <c r="T5" i="19"/>
  <c r="T6" i="19"/>
  <c r="T7" i="19"/>
  <c r="T8" i="19"/>
  <c r="T9" i="19"/>
  <c r="T10" i="19"/>
  <c r="T11" i="19"/>
  <c r="T12" i="19"/>
  <c r="T13" i="19"/>
  <c r="T14" i="19"/>
  <c r="T15" i="19"/>
  <c r="T16" i="19"/>
  <c r="T17" i="19"/>
  <c r="T18" i="19"/>
  <c r="T19" i="19"/>
  <c r="T20" i="19"/>
  <c r="T21" i="19"/>
  <c r="T22" i="19"/>
  <c r="T23" i="19"/>
  <c r="T24" i="19"/>
  <c r="AA24" i="19" l="1"/>
  <c r="AA21" i="19"/>
  <c r="AA18" i="19"/>
  <c r="AA15" i="19"/>
  <c r="AA12" i="19"/>
  <c r="AA9" i="19"/>
  <c r="AA6" i="19"/>
  <c r="AA23" i="19"/>
  <c r="AA20" i="19"/>
  <c r="AA17" i="19"/>
  <c r="AA14" i="19"/>
  <c r="AA11" i="19"/>
  <c r="AA8" i="19"/>
  <c r="AA5" i="19"/>
  <c r="AA22" i="19"/>
  <c r="AA19" i="19"/>
  <c r="AA16" i="19"/>
  <c r="AA13" i="19"/>
  <c r="AA10" i="19"/>
  <c r="AA7" i="19"/>
  <c r="Q25" i="11" l="1"/>
  <c r="Q24" i="11"/>
  <c r="Q23" i="11"/>
  <c r="Q22" i="11"/>
  <c r="Q21" i="11"/>
  <c r="Q20" i="11"/>
  <c r="Q19" i="11"/>
  <c r="Q18" i="11"/>
  <c r="Q17" i="11"/>
  <c r="Q16" i="11"/>
  <c r="Q15" i="11"/>
  <c r="Q14" i="11"/>
  <c r="Q13" i="11"/>
  <c r="Q12" i="11"/>
  <c r="Q11" i="11"/>
  <c r="Q10" i="11"/>
  <c r="Q9" i="11"/>
  <c r="Q8" i="11"/>
  <c r="Q7" i="11"/>
  <c r="Q6" i="11"/>
  <c r="J24" i="10"/>
  <c r="I24" i="10"/>
  <c r="F24" i="10"/>
  <c r="E24" i="10"/>
  <c r="J23" i="10"/>
  <c r="I23" i="10"/>
  <c r="F23" i="10"/>
  <c r="E23" i="10"/>
  <c r="J22" i="10"/>
  <c r="I22" i="10"/>
  <c r="J21" i="10"/>
  <c r="I21" i="10"/>
  <c r="G21" i="10"/>
  <c r="D21" i="10"/>
  <c r="F21" i="10" s="1"/>
  <c r="C21" i="10"/>
  <c r="J20" i="10"/>
  <c r="I20" i="10"/>
  <c r="F20" i="10"/>
  <c r="E20" i="10"/>
  <c r="J19" i="10"/>
  <c r="I19" i="10"/>
  <c r="F19" i="10"/>
  <c r="E19" i="10"/>
  <c r="J18" i="10"/>
  <c r="I18" i="10"/>
  <c r="F18" i="10"/>
  <c r="E18" i="10"/>
  <c r="J17" i="10"/>
  <c r="I17" i="10"/>
  <c r="F17" i="10"/>
  <c r="E17" i="10"/>
  <c r="J16" i="10"/>
  <c r="I16" i="10"/>
  <c r="F16" i="10"/>
  <c r="E16" i="10"/>
  <c r="J15" i="10"/>
  <c r="I15" i="10"/>
  <c r="F15" i="10"/>
  <c r="E15" i="10"/>
  <c r="J14" i="10"/>
  <c r="I14" i="10"/>
  <c r="F14" i="10"/>
  <c r="E14" i="10"/>
  <c r="J13" i="10"/>
  <c r="I13" i="10"/>
  <c r="F13" i="10"/>
  <c r="E13" i="10"/>
  <c r="J12" i="10"/>
  <c r="I12" i="10"/>
  <c r="F12" i="10"/>
  <c r="E12" i="10"/>
  <c r="J11" i="10"/>
  <c r="I11" i="10"/>
  <c r="F11" i="10"/>
  <c r="E11" i="10"/>
  <c r="J10" i="10"/>
  <c r="I10" i="10"/>
  <c r="F10" i="10"/>
  <c r="E10" i="10"/>
  <c r="J9" i="10"/>
  <c r="I9" i="10"/>
  <c r="F9" i="10"/>
  <c r="E9" i="10"/>
  <c r="J8" i="10"/>
  <c r="I8" i="10"/>
  <c r="F8" i="10"/>
  <c r="E8" i="10"/>
  <c r="J7" i="10"/>
  <c r="I7" i="10"/>
  <c r="F7" i="10"/>
  <c r="E7" i="10"/>
  <c r="J6" i="10"/>
  <c r="I6" i="10"/>
  <c r="F6" i="10"/>
  <c r="E6" i="10"/>
  <c r="J5" i="10"/>
  <c r="I5" i="10"/>
  <c r="F5" i="10"/>
  <c r="E5" i="10"/>
  <c r="F24" i="9"/>
  <c r="E24" i="9"/>
  <c r="F23" i="9"/>
  <c r="E23" i="9"/>
  <c r="F22" i="9"/>
  <c r="E22" i="9"/>
  <c r="D21" i="9"/>
  <c r="F21" i="9" s="1"/>
  <c r="C21" i="9"/>
  <c r="F20" i="9"/>
  <c r="E20" i="9"/>
  <c r="F19" i="9"/>
  <c r="E19" i="9"/>
  <c r="F18" i="9"/>
  <c r="E18" i="9"/>
  <c r="F17" i="9"/>
  <c r="E17" i="9"/>
  <c r="F16" i="9"/>
  <c r="E16" i="9"/>
  <c r="F15" i="9"/>
  <c r="E15" i="9"/>
  <c r="F14" i="9"/>
  <c r="E14" i="9"/>
  <c r="F13" i="9"/>
  <c r="E13" i="9"/>
  <c r="F12" i="9"/>
  <c r="E12" i="9"/>
  <c r="F11" i="9"/>
  <c r="E11" i="9"/>
  <c r="F10" i="9"/>
  <c r="E10" i="9"/>
  <c r="F9" i="9"/>
  <c r="E9" i="9"/>
  <c r="F8" i="9"/>
  <c r="E8" i="9"/>
  <c r="F7" i="9"/>
  <c r="E7" i="9"/>
  <c r="F6" i="9"/>
  <c r="E6" i="9"/>
  <c r="F5" i="9"/>
  <c r="E5" i="9"/>
  <c r="E21" i="10" l="1"/>
  <c r="E21" i="9"/>
  <c r="E73" i="8" l="1"/>
  <c r="D73" i="8"/>
  <c r="E72" i="8"/>
  <c r="D72" i="8"/>
  <c r="E71" i="8"/>
  <c r="D71" i="8"/>
  <c r="C70" i="8"/>
  <c r="E70" i="8" s="1"/>
  <c r="B70" i="8"/>
  <c r="E69" i="8"/>
  <c r="D69" i="8"/>
  <c r="E68" i="8"/>
  <c r="D68" i="8"/>
  <c r="E67" i="8"/>
  <c r="D67" i="8"/>
  <c r="E66" i="8"/>
  <c r="D66" i="8"/>
  <c r="E65" i="8"/>
  <c r="D65" i="8"/>
  <c r="E64" i="8"/>
  <c r="D64" i="8"/>
  <c r="E63" i="8"/>
  <c r="D63" i="8"/>
  <c r="E62" i="8"/>
  <c r="D62" i="8"/>
  <c r="E61" i="8"/>
  <c r="D61" i="8"/>
  <c r="E60" i="8"/>
  <c r="D60" i="8"/>
  <c r="E59" i="8"/>
  <c r="D59" i="8"/>
  <c r="E58" i="8"/>
  <c r="D58" i="8"/>
  <c r="E57" i="8"/>
  <c r="D57" i="8"/>
  <c r="E56" i="8"/>
  <c r="D56" i="8"/>
  <c r="E55" i="8"/>
  <c r="D55" i="8"/>
  <c r="E54" i="8"/>
  <c r="D54" i="8"/>
  <c r="E49" i="8"/>
  <c r="D49" i="8"/>
  <c r="E48" i="8"/>
  <c r="D48" i="8"/>
  <c r="E47" i="8"/>
  <c r="D47" i="8"/>
  <c r="C46" i="8"/>
  <c r="B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C24" i="8"/>
  <c r="E24" i="8" s="1"/>
  <c r="B24" i="8"/>
  <c r="C23" i="8"/>
  <c r="B23" i="8"/>
  <c r="C22" i="8"/>
  <c r="E22" i="8" s="1"/>
  <c r="B22" i="8"/>
  <c r="E23" i="8" l="1"/>
  <c r="D24" i="8"/>
  <c r="D70" i="8"/>
  <c r="D23" i="8"/>
  <c r="D22" i="8"/>
  <c r="E10" i="2" l="1"/>
  <c r="E11" i="2"/>
  <c r="E12" i="2"/>
  <c r="E13" i="2"/>
  <c r="E14" i="2"/>
  <c r="E15" i="2"/>
  <c r="E16" i="2"/>
  <c r="E17" i="2"/>
  <c r="E18" i="2"/>
  <c r="E19" i="2"/>
  <c r="E20" i="2"/>
  <c r="E21" i="2"/>
  <c r="E22" i="2"/>
  <c r="E23" i="2"/>
  <c r="E24" i="2"/>
  <c r="E9" i="2"/>
  <c r="D10" i="2"/>
  <c r="D11" i="2"/>
  <c r="D12" i="2"/>
  <c r="D13" i="2"/>
  <c r="D14" i="2"/>
  <c r="D15" i="2"/>
  <c r="D16" i="2"/>
  <c r="D17" i="2"/>
  <c r="D18" i="2"/>
  <c r="D19" i="2"/>
  <c r="D20" i="2"/>
  <c r="D21" i="2"/>
  <c r="D22" i="2"/>
  <c r="D23" i="2"/>
  <c r="D24" i="2"/>
  <c r="D9" i="2"/>
</calcChain>
</file>

<file path=xl/sharedStrings.xml><?xml version="1.0" encoding="utf-8"?>
<sst xmlns="http://schemas.openxmlformats.org/spreadsheetml/2006/main" count="3660" uniqueCount="822">
  <si>
    <t>TS007 - Age by single year</t>
  </si>
  <si>
    <t>population</t>
  </si>
  <si>
    <t>All usual residents</t>
  </si>
  <si>
    <t>units</t>
  </si>
  <si>
    <t>Persons</t>
  </si>
  <si>
    <t>date</t>
  </si>
  <si>
    <t>Alresford and Itchen Valley</t>
  </si>
  <si>
    <t>Badger Farm and Oliver's Battery</t>
  </si>
  <si>
    <t>Bishop's Waltham</t>
  </si>
  <si>
    <t>Central Meon Valley</t>
  </si>
  <si>
    <t>Colden Common and Twyford</t>
  </si>
  <si>
    <t>Denmead</t>
  </si>
  <si>
    <t>Southwick and Wickham</t>
  </si>
  <si>
    <t>St Barnabas</t>
  </si>
  <si>
    <t>St Bartholomew (Winchester)</t>
  </si>
  <si>
    <t>St Luke (Winchester)</t>
  </si>
  <si>
    <t>St Michael (Winchester)</t>
  </si>
  <si>
    <t>St Paul (Winchester)</t>
  </si>
  <si>
    <t>The Worthys</t>
  </si>
  <si>
    <t>Upper Meon Valley</t>
  </si>
  <si>
    <t>Whiteley and Shedfield</t>
  </si>
  <si>
    <t>Wonston and Micheldever</t>
  </si>
  <si>
    <t>Age</t>
  </si>
  <si>
    <t>Aged 100 years and over</t>
  </si>
  <si>
    <t>Census 2021</t>
  </si>
  <si>
    <t>Census 2011</t>
  </si>
  <si>
    <t>Diff</t>
  </si>
  <si>
    <t>% Diff</t>
  </si>
  <si>
    <t>ONS Crown Copyright Reserved [from Nomis]</t>
  </si>
  <si>
    <t xml:space="preserve">Under 4 </t>
  </si>
  <si>
    <t>5-9 years</t>
  </si>
  <si>
    <t xml:space="preserve">10-14 years </t>
  </si>
  <si>
    <t>15-19 years</t>
  </si>
  <si>
    <t>20-24 years</t>
  </si>
  <si>
    <t xml:space="preserve">25-29 years </t>
  </si>
  <si>
    <t xml:space="preserve">30-34 years </t>
  </si>
  <si>
    <t xml:space="preserve">35-39 years </t>
  </si>
  <si>
    <t>40-44 years</t>
  </si>
  <si>
    <t>45-49 years</t>
  </si>
  <si>
    <t xml:space="preserve">50 -54 years </t>
  </si>
  <si>
    <t xml:space="preserve">55-59 years </t>
  </si>
  <si>
    <t xml:space="preserve">60-64 years </t>
  </si>
  <si>
    <t xml:space="preserve">65-69 years </t>
  </si>
  <si>
    <t xml:space="preserve">70-74 years </t>
  </si>
  <si>
    <t xml:space="preserve">75-79 years </t>
  </si>
  <si>
    <t xml:space="preserve">80-84 years </t>
  </si>
  <si>
    <t xml:space="preserve">85-90 years </t>
  </si>
  <si>
    <t xml:space="preserve">90-94 years </t>
  </si>
  <si>
    <t xml:space="preserve">95-99 years </t>
  </si>
  <si>
    <t>Total</t>
  </si>
  <si>
    <t>N/A</t>
  </si>
  <si>
    <t>Ward name</t>
  </si>
  <si>
    <t>Ward code</t>
  </si>
  <si>
    <t>Total (count of all usual residents)</t>
  </si>
  <si>
    <t>E05010995</t>
  </si>
  <si>
    <t>E05010996</t>
  </si>
  <si>
    <t>E05010997</t>
  </si>
  <si>
    <t>E05010998</t>
  </si>
  <si>
    <t>E05010999</t>
  </si>
  <si>
    <t>E05011000</t>
  </si>
  <si>
    <t>E05011006</t>
  </si>
  <si>
    <t>E05011001</t>
  </si>
  <si>
    <t>St Bartholomew</t>
  </si>
  <si>
    <t>E05011002</t>
  </si>
  <si>
    <t>St Luke</t>
  </si>
  <si>
    <t>E05011003</t>
  </si>
  <si>
    <t>St Michael</t>
  </si>
  <si>
    <t>E05011004</t>
  </si>
  <si>
    <t>St Paul</t>
  </si>
  <si>
    <t>E05011005</t>
  </si>
  <si>
    <t>E05011007</t>
  </si>
  <si>
    <t>E05011008</t>
  </si>
  <si>
    <t>E05011009</t>
  </si>
  <si>
    <t>E05011010</t>
  </si>
  <si>
    <t xml:space="preserve">Winchester </t>
  </si>
  <si>
    <t>E07000094</t>
  </si>
  <si>
    <t>Hampshire</t>
  </si>
  <si>
    <t>E10000014</t>
  </si>
  <si>
    <t>South East</t>
  </si>
  <si>
    <t>E12000008</t>
  </si>
  <si>
    <t xml:space="preserve">England </t>
  </si>
  <si>
    <t>E92000001</t>
  </si>
  <si>
    <t>Female (count of all usual residents)</t>
  </si>
  <si>
    <t>Winchester Total</t>
  </si>
  <si>
    <t>Male (count of all usual residents)</t>
  </si>
  <si>
    <t>Ward Population by sex</t>
  </si>
  <si>
    <t>Winchester</t>
  </si>
  <si>
    <t>No. of households by Ward</t>
  </si>
  <si>
    <t>Number of all households</t>
  </si>
  <si>
    <t>No. of residents living in a household/communal establishments by Ward</t>
  </si>
  <si>
    <t>No. of residents living in a household</t>
  </si>
  <si>
    <t>No. of residents living in communal establishments</t>
  </si>
  <si>
    <t>Housedhold compostion</t>
  </si>
  <si>
    <t>Household compostion by number - 2021</t>
  </si>
  <si>
    <t>Household compostion by number - 2011</t>
  </si>
  <si>
    <t>No. of one person household: Aged 66 and over</t>
  </si>
  <si>
    <t>No. of one person household: Other</t>
  </si>
  <si>
    <t>No. of one family only: All aged 66 and over</t>
  </si>
  <si>
    <t>No. of one family only: Married orcivil partnership couple: No children</t>
  </si>
  <si>
    <t>No. of one family only: Married or civil partnership couple: Dependent children</t>
  </si>
  <si>
    <t>No. of one family only: Married or civil partnership couple: All children non-dependent</t>
  </si>
  <si>
    <t>No. of one family only: Cohabiting couple: No children</t>
  </si>
  <si>
    <t>No. of one family only: Cohabiting couple: Dependent children</t>
  </si>
  <si>
    <t>No. of one family only: Cohabiting couple: All children non-dependent</t>
  </si>
  <si>
    <t>No. of one family only: Lone parent: Dependent children</t>
  </si>
  <si>
    <t>No. of one family only: Lone parent family: All children non-dependent</t>
  </si>
  <si>
    <t>No. of single family household: Other</t>
  </si>
  <si>
    <t>No. of multiple-family household: With dependent children</t>
  </si>
  <si>
    <t>No. of multiple family household types: Including all full-time students and all aged 66 and over</t>
  </si>
  <si>
    <t>Household compostion by % - 2021</t>
  </si>
  <si>
    <t>Household compostion by % - 2011</t>
  </si>
  <si>
    <t xml:space="preserve">Total </t>
  </si>
  <si>
    <t>TS011 - Households by deprivation dimensions</t>
  </si>
  <si>
    <t>ONS Crown Copyright Reserved [from Nomis on 31 January 2023]</t>
  </si>
  <si>
    <t>All households</t>
  </si>
  <si>
    <t>Households</t>
  </si>
  <si>
    <t>Area</t>
  </si>
  <si>
    <t>Total: All households</t>
  </si>
  <si>
    <t>Household is not deprived in any dimension</t>
  </si>
  <si>
    <t>Household is deprived in one dimension</t>
  </si>
  <si>
    <t>Household is deprived in two dimensions</t>
  </si>
  <si>
    <t>Household is deprived in three dimensions</t>
  </si>
  <si>
    <t>Household is deprived in four dimensions</t>
  </si>
  <si>
    <t>country:England and Wales</t>
  </si>
  <si>
    <t>In order to protect against disclosure of personal information, records have been swapped between different geographic areas and counts perturbed by small amounts. Small counts at the lowest geographies will be most affected.</t>
  </si>
  <si>
    <t>TS021 - Ethnic group</t>
  </si>
  <si>
    <t>Ethnic group</t>
  </si>
  <si>
    <t>Total: All usual residents</t>
  </si>
  <si>
    <t>Asian, Asian British or Asian Welsh</t>
  </si>
  <si>
    <t>Asian, Asian British or Asian Welsh: Bangladeshi</t>
  </si>
  <si>
    <t>Asian, Asian British or Asian Welsh: Chinese</t>
  </si>
  <si>
    <t>Asian, Asian British or Asian Welsh: Indian</t>
  </si>
  <si>
    <t>Asian, Asian British or Asian Welsh: Pakistani</t>
  </si>
  <si>
    <t>Asian, Asian British or Asian Welsh: Other Asian</t>
  </si>
  <si>
    <t>Black, Black British, Black Welsh, Caribbean or African</t>
  </si>
  <si>
    <t>Black, Black British, Black Welsh, Caribbean or African: African</t>
  </si>
  <si>
    <t>Black, Black British, Black Welsh, Caribbean or African: Caribbean</t>
  </si>
  <si>
    <t>Black, Black British, Black Welsh, Caribbean or African: Other Black</t>
  </si>
  <si>
    <t>Mixed or Multiple ethnic groups</t>
  </si>
  <si>
    <t>Mixed or Multiple ethnic groups: White and Asian</t>
  </si>
  <si>
    <t>Mixed or Multiple ethnic groups: White and Black African</t>
  </si>
  <si>
    <t>Mixed or Multiple ethnic groups: White and Black Caribbean</t>
  </si>
  <si>
    <t>Mixed or Multiple ethnic groups: Other Mixed or Multiple ethnic groups</t>
  </si>
  <si>
    <t>White</t>
  </si>
  <si>
    <t>White: English, Welsh, Scottish, Northern Irish or British</t>
  </si>
  <si>
    <t>White: Irish</t>
  </si>
  <si>
    <t>White: Gypsy or Irish Traveller</t>
  </si>
  <si>
    <t>White: Roma</t>
  </si>
  <si>
    <t>White: Other White</t>
  </si>
  <si>
    <t>Other ethnic group</t>
  </si>
  <si>
    <t>Other ethnic group: Arab</t>
  </si>
  <si>
    <t>Other ethnic group: Any other ethnic group</t>
  </si>
  <si>
    <t>ward2022:Alresford and Itchen Valley</t>
  </si>
  <si>
    <t>ward2022:Badger Farm and Oliver's Battery</t>
  </si>
  <si>
    <t>ward2022:Bishop's Waltham</t>
  </si>
  <si>
    <t>ward2022:Central Meon Valley</t>
  </si>
  <si>
    <t>ward2022:Colden Common and Twyford</t>
  </si>
  <si>
    <t>ward2022:Denmead</t>
  </si>
  <si>
    <t>ward2022:Southwick and Wickham</t>
  </si>
  <si>
    <t>ward2022:St Barnabas</t>
  </si>
  <si>
    <t>ward2022:St Bartholomew (Winchester)</t>
  </si>
  <si>
    <t>ward2022:St Luke (Winchester)</t>
  </si>
  <si>
    <t>ward2022:St Michael (Winchester)</t>
  </si>
  <si>
    <t>ward2022:St Paul (Winchester)</t>
  </si>
  <si>
    <t>ward2022:The Worthys</t>
  </si>
  <si>
    <t>ward2022:Upper Meon Valley</t>
  </si>
  <si>
    <t>ward2022:Whiteley and Shedfield</t>
  </si>
  <si>
    <t>ward2022:Wonston and Micheldever</t>
  </si>
  <si>
    <t>TS022 - Ethnic group (detailed)</t>
  </si>
  <si>
    <t>Ethnic group (detailed)</t>
  </si>
  <si>
    <t>Asian, Asian British or Asian Welsh: Afghan</t>
  </si>
  <si>
    <t>Asian, Asian British or Asian Welsh: African unspecified</t>
  </si>
  <si>
    <t>Asian, Asian British or Asian Welsh: African Asian</t>
  </si>
  <si>
    <t>Asian, Asian British or Asian Welsh: Anglo Indian</t>
  </si>
  <si>
    <t>Asian, Asian British or Asian Welsh: Arab</t>
  </si>
  <si>
    <t>Asian, Asian British or Asian Welsh: Asian British</t>
  </si>
  <si>
    <t>Asian, Asian British or Asian Welsh: Bangladeshi, British Bangladeshi</t>
  </si>
  <si>
    <t>Asian, Asian British or Asian Welsh: Black and Asian</t>
  </si>
  <si>
    <t>Asian, Asian British or Asian Welsh: English/Welsh/Scottish/Northern Irish/British</t>
  </si>
  <si>
    <t>Asian, Asian British or Asian Welsh: Filipino</t>
  </si>
  <si>
    <t>Asian, Asian British or Asian Welsh: Indian or British Indian</t>
  </si>
  <si>
    <t>Asian, Asian British or Asian Welsh: Indonesian</t>
  </si>
  <si>
    <t>Asian, Asian British or Asian Welsh: Iranian</t>
  </si>
  <si>
    <t>Asian, Asian British or Asian Welsh: Japanese</t>
  </si>
  <si>
    <t>Asian, Asian British or Asian Welsh: Kashmiri</t>
  </si>
  <si>
    <t>Asian, Asian British or Asian Welsh: Korean</t>
  </si>
  <si>
    <t>Asian, Asian British or Asian Welsh: Kurdish</t>
  </si>
  <si>
    <t>Asian, Asian British or Asian Welsh: Malaysian</t>
  </si>
  <si>
    <t>Asian, Asian British or Asian Welsh: Mauritian/Seychellois/Maldivian/Sao Tomean/St Helenian</t>
  </si>
  <si>
    <t>Asian, Asian British or Asian Welsh: Mixed South Asian</t>
  </si>
  <si>
    <t>Asian, Asian British or Asian Welsh: Myanmar or Burmese</t>
  </si>
  <si>
    <t>Asian, Asian British or Asian Welsh: Nepali (includes Gurkha)</t>
  </si>
  <si>
    <t>Asian, Asian British or Asian Welsh: Other Asian, Asian unspecified</t>
  </si>
  <si>
    <t>Asian, Asian British or Asian Welsh: Other East Asian/ East Asian unspecified</t>
  </si>
  <si>
    <t>Asian, Asian British or Asian Welsh: Other Middle East</t>
  </si>
  <si>
    <t>Asian, Asian British or Asian Welsh: Other Mixed</t>
  </si>
  <si>
    <t>Asian, Asian British or Asian Welsh: Pakistani or British Pakistani</t>
  </si>
  <si>
    <t>Asian, Asian British or Asian Welsh: Punjabi</t>
  </si>
  <si>
    <t>Asian, Asian British or Asian Welsh: Sikh</t>
  </si>
  <si>
    <t>Asian, Asian British or Asian Welsh: Sinhalese</t>
  </si>
  <si>
    <t>Asian, Asian British or Asian Welsh: Sri Lankan</t>
  </si>
  <si>
    <t>Asian, Asian British or Asian Welsh: Taiwanese</t>
  </si>
  <si>
    <t>Asian, Asian British or Asian Welsh: Tajikistani/Kazakhstani/Kyrgystani/Turkmenistani/Uzbekistani</t>
  </si>
  <si>
    <t>Asian, Asian British or Asian Welsh: Tamil</t>
  </si>
  <si>
    <t>Asian, Asian British or Asian Welsh: Thai</t>
  </si>
  <si>
    <t>Asian, Asian British or Asian Welsh: Turkish</t>
  </si>
  <si>
    <t>Asian, Asian British or Asian Welsh: Vietnamese</t>
  </si>
  <si>
    <t>Asian, Asian British or Asian Welsh: Any other ethnic group</t>
  </si>
  <si>
    <t>Black, Black British, Black Welsh of African background</t>
  </si>
  <si>
    <t>Black, Black British, Black Welsh of African background: African unspecified</t>
  </si>
  <si>
    <t>Black, Black British, Black Welsh of African background: Angolan</t>
  </si>
  <si>
    <t>Black, Black British, Black Welsh of African background: Arab</t>
  </si>
  <si>
    <t>Black, Black British, Black Welsh of African background: Black British</t>
  </si>
  <si>
    <t>Black, Black British, Black Welsh of African background: Cameroonian</t>
  </si>
  <si>
    <t>Black, Black British, Black Welsh of African background: Cote D'Ivoire</t>
  </si>
  <si>
    <t>Black, Black British, Black Welsh of African background: Democratic Republic of the Congo</t>
  </si>
  <si>
    <t>Black, Black British, Black Welsh of African background: English/Welsh/Scottish/Northern Irish/British</t>
  </si>
  <si>
    <t>Black, Black British, Black Welsh of African background: Eritrean</t>
  </si>
  <si>
    <t>Black, Black British, Black Welsh of African background: Ethiopian</t>
  </si>
  <si>
    <t>Black, Black British, Black Welsh of African background: Gambian</t>
  </si>
  <si>
    <t>Black, Black British, Black Welsh of African background: Ghanaian</t>
  </si>
  <si>
    <t>Black, Black British, Black Welsh of African background: Kenyan</t>
  </si>
  <si>
    <t>Black, Black British, Black Welsh of African background: Malawian</t>
  </si>
  <si>
    <t>Black, Black British, Black Welsh of African background: Mauritian/Seychellois/Maldivian/Sao Tomean/St Helenian</t>
  </si>
  <si>
    <t>Black, Black British, Black Welsh of African background: Mixed Black</t>
  </si>
  <si>
    <t>Black, Black British, Black Welsh of African background: Moroccan</t>
  </si>
  <si>
    <t>Black, Black British, Black Welsh of African background: Nigerian</t>
  </si>
  <si>
    <t>Black, Black British, Black Welsh of African background: Other Black, Black unspecified</t>
  </si>
  <si>
    <t>Black, Black British, Black Welsh of African background: Other Mixed</t>
  </si>
  <si>
    <t>Black, Black British, Black Welsh of African background: Other North African</t>
  </si>
  <si>
    <t>Black, Black British, Black Welsh of African background: Portuguese</t>
  </si>
  <si>
    <t>Black, Black British, Black Welsh of African background: Sierra Leone</t>
  </si>
  <si>
    <t>Black, Black British, Black Welsh of African background: Somali</t>
  </si>
  <si>
    <t>Black, Black British, Black Welsh of African background: Somalilander</t>
  </si>
  <si>
    <t>Black, Black British, Black Welsh of African background: South African</t>
  </si>
  <si>
    <t>Black, Black British, Black Welsh of African background: Sudanese</t>
  </si>
  <si>
    <t>Black, Black British, Black Welsh of African background: Tanzanian</t>
  </si>
  <si>
    <t>Black, Black British, Black Welsh of African background: Ugandan</t>
  </si>
  <si>
    <t>Black, Black British, Black Welsh of African background: Zambian</t>
  </si>
  <si>
    <t>Black, Black British, Black Welsh of African background: Zimbabwean</t>
  </si>
  <si>
    <t>Black, Black British, Black Welsh of African background: Any other ethnic group</t>
  </si>
  <si>
    <t>Black, Black British, Black Welsh or Caribbean background</t>
  </si>
  <si>
    <t>Black, Black British, Black Welsh or Caribbean background: African unspecified</t>
  </si>
  <si>
    <t>Black, Black British, Black Welsh or Caribbean background: Black and European</t>
  </si>
  <si>
    <t>Black, Black British, Black Welsh or Caribbean background: Black British</t>
  </si>
  <si>
    <t>Black, Black British, Black Welsh or Caribbean background: Black/African American</t>
  </si>
  <si>
    <t>Black, Black British, Black Welsh or Caribbean background: Caribbean</t>
  </si>
  <si>
    <t>Black, Black British, Black Welsh or Caribbean background: English/Welsh/Scottish/Northern Irish/British</t>
  </si>
  <si>
    <t>Black, Black British, Black Welsh or Caribbean background: Ghanaian</t>
  </si>
  <si>
    <t>Black, Black British, Black Welsh or Caribbean background: Mauritian/Seychellois/Maldivian/Sao Tomean/St Helenian</t>
  </si>
  <si>
    <t>Black, Black British, Black Welsh or Caribbean background: Mixed Black</t>
  </si>
  <si>
    <t>Black, Black British, Black Welsh or Caribbean background: Nigerian</t>
  </si>
  <si>
    <t>Black, Black British, Black Welsh or Caribbean background: Other Black, Black unspecified</t>
  </si>
  <si>
    <t>Black, Black British, Black Welsh or Caribbean background: Other Mixed</t>
  </si>
  <si>
    <t>Black, Black British, Black Welsh or Caribbean background: Polynesian/Micronesian/Melanesian</t>
  </si>
  <si>
    <t>Black, Black British, Black Welsh or Caribbean background: Somali</t>
  </si>
  <si>
    <t>Black, Black British, Black Welsh or Caribbean background: Any other ethnic group</t>
  </si>
  <si>
    <t>Mixed or Multiple ethnic groups: African unspecified</t>
  </si>
  <si>
    <t>Mixed or Multiple ethnic groups: African Asian</t>
  </si>
  <si>
    <t>Mixed or Multiple ethnic groups: African/Arab</t>
  </si>
  <si>
    <t>Mixed or Multiple ethnic groups: Anglo Indian</t>
  </si>
  <si>
    <t>Mixed or Multiple ethnic groups: Arab</t>
  </si>
  <si>
    <t>Mixed or Multiple ethnic groups: Asian (unspecified) and European</t>
  </si>
  <si>
    <t>Mixed or Multiple ethnic groups: Black and Asian</t>
  </si>
  <si>
    <t>Mixed or Multiple ethnic groups: Black and European</t>
  </si>
  <si>
    <t>Mixed or Multiple ethnic groups: Black and White (unspecified)</t>
  </si>
  <si>
    <t>Mixed or Multiple ethnic groups: Black British</t>
  </si>
  <si>
    <t>Mixed or Multiple ethnic groups: Brazilian</t>
  </si>
  <si>
    <t>Mixed or Multiple ethnic groups: Caribbean</t>
  </si>
  <si>
    <t>Mixed or Multiple ethnic groups: Caribbean Asian</t>
  </si>
  <si>
    <t>Mixed or Multiple ethnic groups: Chinese</t>
  </si>
  <si>
    <t>Mixed or Multiple ethnic groups: Chinese and other Asian</t>
  </si>
  <si>
    <t>Mixed or Multiple ethnic groups: Chinese and White</t>
  </si>
  <si>
    <t>Mixed or Multiple ethnic groups: English</t>
  </si>
  <si>
    <t>Mixed or Multiple ethnic groups: English/Welsh/Scottish/Northern Irish/British</t>
  </si>
  <si>
    <t>Mixed or Multiple ethnic groups: European and Black African</t>
  </si>
  <si>
    <t>Mixed or Multiple ethnic groups: European and Black Caribbean</t>
  </si>
  <si>
    <t>Mixed or Multiple ethnic groups: European and North African or Middle Eastern</t>
  </si>
  <si>
    <t>Mixed or Multiple ethnic groups: European Mixed, European unspecified, other European</t>
  </si>
  <si>
    <t>Mixed or Multiple ethnic groups: Greek Cypriot</t>
  </si>
  <si>
    <t>Mixed or Multiple ethnic groups: Hispanic or Latin American</t>
  </si>
  <si>
    <t>Mixed or Multiple ethnic groups: Indian or British Indian</t>
  </si>
  <si>
    <t>Mixed or Multiple ethnic groups: Iranian</t>
  </si>
  <si>
    <t>Mixed or Multiple ethnic groups: Italian</t>
  </si>
  <si>
    <t>Mixed or Multiple ethnic groups: Jewish</t>
  </si>
  <si>
    <t>Mixed or Multiple ethnic groups: Mauritian/Seychellois/Maldivian/Sao Tomean/St Helenian</t>
  </si>
  <si>
    <t>Mixed or Multiple ethnic groups: Mexican</t>
  </si>
  <si>
    <t>Mixed or Multiple ethnic groups: Mixed Black</t>
  </si>
  <si>
    <t>Mixed or Multiple ethnic groups: Mixed Irish</t>
  </si>
  <si>
    <t>Mixed or Multiple ethnic groups: Mixed South Asian</t>
  </si>
  <si>
    <t>Mixed or Multiple ethnic groups: Mixed White</t>
  </si>
  <si>
    <t>Mixed or Multiple ethnic groups: Moroccan</t>
  </si>
  <si>
    <t>Mixed or Multiple ethnic groups: Other Asian, Asian unspecified</t>
  </si>
  <si>
    <t>Mixed or Multiple ethnic groups: Other Middle East</t>
  </si>
  <si>
    <t>Mixed or Multiple ethnic groups: Other Mixed</t>
  </si>
  <si>
    <t>Mixed or Multiple ethnic groups: Other White, White unspecified</t>
  </si>
  <si>
    <t>Mixed or Multiple ethnic groups: Pakistani or British Pakistani</t>
  </si>
  <si>
    <t>Mixed or Multiple ethnic groups: Polynesian/Micronesian/Melanesian</t>
  </si>
  <si>
    <t>Mixed or Multiple ethnic groups: Portuguese</t>
  </si>
  <si>
    <t>Mixed or Multiple ethnic groups: South African</t>
  </si>
  <si>
    <t>Mixed or Multiple ethnic groups: South American</t>
  </si>
  <si>
    <t>Mixed or Multiple ethnic groups: South Asian and European</t>
  </si>
  <si>
    <t>Mixed or Multiple ethnic groups: Spanish</t>
  </si>
  <si>
    <t>Mixed or Multiple ethnic groups: Turkish</t>
  </si>
  <si>
    <t>Mixed or Multiple ethnic groups: Turkish Cypriot</t>
  </si>
  <si>
    <t>Mixed or Multiple ethnic groups: White African</t>
  </si>
  <si>
    <t>Mixed or Multiple ethnic groups: White and Arab</t>
  </si>
  <si>
    <t>Mixed or Multiple ethnic groups: White and Asian (unspecified)</t>
  </si>
  <si>
    <t>Mixed or Multiple ethnic groups: White and East Asian</t>
  </si>
  <si>
    <t>Mixed or Multiple ethnic groups: White and North African or Middle Eastern</t>
  </si>
  <si>
    <t>Mixed or Multiple ethnic groups: White and South Asian</t>
  </si>
  <si>
    <t>Mixed or Multiple ethnic groups: White Caribbean</t>
  </si>
  <si>
    <t>Mixed or Multiple ethnic groups: Any other ethnic group</t>
  </si>
  <si>
    <t>White: African unspecified</t>
  </si>
  <si>
    <t>White: Albanian</t>
  </si>
  <si>
    <t>White: Algerian</t>
  </si>
  <si>
    <t>White: Arab</t>
  </si>
  <si>
    <t>White: Argentinian</t>
  </si>
  <si>
    <t>White: Armenian</t>
  </si>
  <si>
    <t>White: Australian/New Zealander</t>
  </si>
  <si>
    <t>White: Austrian</t>
  </si>
  <si>
    <t>White: Belarusian</t>
  </si>
  <si>
    <t>White: Belgian</t>
  </si>
  <si>
    <t>White: Bosnian</t>
  </si>
  <si>
    <t>White: Brazilian</t>
  </si>
  <si>
    <t>White: Bulgarian</t>
  </si>
  <si>
    <t>White: Colombian</t>
  </si>
  <si>
    <t>White: Cornish</t>
  </si>
  <si>
    <t>White: Croatian</t>
  </si>
  <si>
    <t>White: Cypriot (part not stated)</t>
  </si>
  <si>
    <t>White: Czech</t>
  </si>
  <si>
    <t>White: Danish</t>
  </si>
  <si>
    <t>White: Dutch</t>
  </si>
  <si>
    <t>White: Estonian</t>
  </si>
  <si>
    <t>White: European Mixed</t>
  </si>
  <si>
    <t>White: Finnish</t>
  </si>
  <si>
    <t>White: French</t>
  </si>
  <si>
    <t>White: Georgian</t>
  </si>
  <si>
    <t>White: German</t>
  </si>
  <si>
    <t>White: Greek</t>
  </si>
  <si>
    <t>White: Greek Cypriot</t>
  </si>
  <si>
    <t>White: Hispanic or Latin American</t>
  </si>
  <si>
    <t>White: Hungarian</t>
  </si>
  <si>
    <t>White: Iranian</t>
  </si>
  <si>
    <t>White: Israeli</t>
  </si>
  <si>
    <t>White: Italian</t>
  </si>
  <si>
    <t>White: Jewish</t>
  </si>
  <si>
    <t>White: Kosovan</t>
  </si>
  <si>
    <t>White: Kurdish</t>
  </si>
  <si>
    <t>White: Latvian</t>
  </si>
  <si>
    <t>White: Lithuanian</t>
  </si>
  <si>
    <t>White: Maltese</t>
  </si>
  <si>
    <t>White: Mixed Irish</t>
  </si>
  <si>
    <t>White: Mixed White</t>
  </si>
  <si>
    <t>White: Moldovan</t>
  </si>
  <si>
    <t>White: North American</t>
  </si>
  <si>
    <t>White: North Macedonian</t>
  </si>
  <si>
    <t>White: Norwegian</t>
  </si>
  <si>
    <t>White: Other Eastern European</t>
  </si>
  <si>
    <t>White: Other Middle East</t>
  </si>
  <si>
    <t>White: Other Mixed</t>
  </si>
  <si>
    <t>White: Other North African</t>
  </si>
  <si>
    <t>White: Other Traveller</t>
  </si>
  <si>
    <t>White: Other White, White unspecified</t>
  </si>
  <si>
    <t>White: Polish</t>
  </si>
  <si>
    <t>White: Portuguese</t>
  </si>
  <si>
    <t>White: Romanian</t>
  </si>
  <si>
    <t>White: Russian</t>
  </si>
  <si>
    <t>White: Serbian</t>
  </si>
  <si>
    <t>White: Slovakian</t>
  </si>
  <si>
    <t>White: Slovenian</t>
  </si>
  <si>
    <t>White: South African</t>
  </si>
  <si>
    <t>White: South American</t>
  </si>
  <si>
    <t>White: Spanish</t>
  </si>
  <si>
    <t>White: Swedish</t>
  </si>
  <si>
    <t>White: Swiss</t>
  </si>
  <si>
    <t>White: Turkish</t>
  </si>
  <si>
    <t>White: Turkish Cypriot</t>
  </si>
  <si>
    <t>White: Ukrainian</t>
  </si>
  <si>
    <t>White: White African</t>
  </si>
  <si>
    <t>White: White and North African or Middle Eastern</t>
  </si>
  <si>
    <t>White: White Caribbean</t>
  </si>
  <si>
    <t>White: Zimbabwean</t>
  </si>
  <si>
    <t>White: Any other ethnic group</t>
  </si>
  <si>
    <t>Other ethnic group: Afghan</t>
  </si>
  <si>
    <t>Other ethnic group: African unspecified</t>
  </si>
  <si>
    <t>Other ethnic group: African Asian</t>
  </si>
  <si>
    <t>Other ethnic group: Albanian</t>
  </si>
  <si>
    <t>Other ethnic group: Algerian</t>
  </si>
  <si>
    <t>Other ethnic group: Armenian</t>
  </si>
  <si>
    <t>Other ethnic group: Asian British</t>
  </si>
  <si>
    <t>Other ethnic group: Bangladeshi, British Bangladeshi</t>
  </si>
  <si>
    <t>Other ethnic group: Black and Asian</t>
  </si>
  <si>
    <t>Other ethnic group: Brazilian</t>
  </si>
  <si>
    <t>Other ethnic group: Bulgarian</t>
  </si>
  <si>
    <t>Other ethnic group: Caribbean</t>
  </si>
  <si>
    <t>Other ethnic group: Caribbean Asian</t>
  </si>
  <si>
    <t>Other ethnic group: Chinese</t>
  </si>
  <si>
    <t>Other ethnic group: Colombian</t>
  </si>
  <si>
    <t>Other ethnic group: Cornish</t>
  </si>
  <si>
    <t>Other ethnic group: Cypriot (part not stated)</t>
  </si>
  <si>
    <t>Other ethnic group: Czech</t>
  </si>
  <si>
    <t>Other ethnic group: East Asian/ East Asian unspecified</t>
  </si>
  <si>
    <t>Other ethnic group: English</t>
  </si>
  <si>
    <t>Other ethnic group: English/Welsh/Scottish/Northern Irish/British</t>
  </si>
  <si>
    <t>Other ethnic group: European Mixed, European unspecified, other European</t>
  </si>
  <si>
    <t>Other ethnic group: Filipino</t>
  </si>
  <si>
    <t>Other ethnic group: Greek</t>
  </si>
  <si>
    <t>Other ethnic group: Greek Cypriot</t>
  </si>
  <si>
    <t>Other ethnic group: Gypsy/Romany</t>
  </si>
  <si>
    <t>Other ethnic group: Hispanic or Latin American</t>
  </si>
  <si>
    <t>Other ethnic group: Indian or British Indian</t>
  </si>
  <si>
    <t>Other ethnic group: Iranian</t>
  </si>
  <si>
    <t>Other ethnic group: Italian</t>
  </si>
  <si>
    <t>Other ethnic group: Japanese</t>
  </si>
  <si>
    <t>Other ethnic group: Jewish</t>
  </si>
  <si>
    <t>Other ethnic group: Kashmiri</t>
  </si>
  <si>
    <t>Other ethnic group: Kurdish</t>
  </si>
  <si>
    <t>Other ethnic group: Lithuanian</t>
  </si>
  <si>
    <t>Other ethnic group: Mauritian/Seychellois/Maldivian/Sao Tomean/St Helenian</t>
  </si>
  <si>
    <t>Other ethnic group: Mexican</t>
  </si>
  <si>
    <t>Other ethnic group: Moroccan</t>
  </si>
  <si>
    <t>Other ethnic group: Muslim</t>
  </si>
  <si>
    <t>Other ethnic group: Nepali (includes Gurkha)</t>
  </si>
  <si>
    <t>Other ethnic group: North African</t>
  </si>
  <si>
    <t>Other ethnic group: Other Asian, Asian unspecified</t>
  </si>
  <si>
    <t>Other ethnic group: Other Eastern European</t>
  </si>
  <si>
    <t>Other ethnic group: Other Middle East</t>
  </si>
  <si>
    <t>Other ethnic group: Other Mixed</t>
  </si>
  <si>
    <t>Other ethnic group: Other White, White unspecified</t>
  </si>
  <si>
    <t>Other ethnic group: Pakistani or British Pakistani</t>
  </si>
  <si>
    <t>Other ethnic group: Polish</t>
  </si>
  <si>
    <t>Other ethnic group: Polynesia/Micronesia/Melanesia</t>
  </si>
  <si>
    <t>Other ethnic group: Portuguese</t>
  </si>
  <si>
    <t>Other ethnic group: Punjabi</t>
  </si>
  <si>
    <t>Other ethnic group: Roma</t>
  </si>
  <si>
    <t>Other ethnic group: Romanian</t>
  </si>
  <si>
    <t>Other ethnic group: Sikh</t>
  </si>
  <si>
    <t>Other ethnic group: Slovakian</t>
  </si>
  <si>
    <t>Other ethnic group: Somali</t>
  </si>
  <si>
    <t>Other ethnic group: Somalilander</t>
  </si>
  <si>
    <t>Other ethnic group: South American</t>
  </si>
  <si>
    <t>Other ethnic group: Spanish</t>
  </si>
  <si>
    <t>Other ethnic group: Sri Lankan</t>
  </si>
  <si>
    <t>Other ethnic group: Tamil</t>
  </si>
  <si>
    <t>Other ethnic group: Thai</t>
  </si>
  <si>
    <t>Other ethnic group: Turkish</t>
  </si>
  <si>
    <t>Other ethnic group: Turkish Cypriot</t>
  </si>
  <si>
    <t>Other ethnic group: Vietnamese</t>
  </si>
  <si>
    <t>Other ethnic group: White African</t>
  </si>
  <si>
    <t>TS025 - Household language</t>
  </si>
  <si>
    <t>All adults in household have English in England, or English or Welsh in Wales as a main language</t>
  </si>
  <si>
    <t>At least one but not all adults in household have English in England, or English or Welsh in Wales as a main language</t>
  </si>
  <si>
    <t>No adults in household, but at least one person aged 3 to 15 years, has English in England or English or Welsh in Wales as a main language</t>
  </si>
  <si>
    <t>No people in household have English in England, or English or Welsh in Wales as a main language</t>
  </si>
  <si>
    <t xml:space="preserve">Country of birth - by Ward </t>
  </si>
  <si>
    <t>Country of birth - 2021</t>
  </si>
  <si>
    <t>No. of residents whose country of birth is the United Kingdom</t>
  </si>
  <si>
    <t>No. of residents whose country of birth is EU14 countries</t>
  </si>
  <si>
    <t>No. of residents whose country of birth is EU8 countries</t>
  </si>
  <si>
    <t>No. of residents whose country of birth is EU2 countries</t>
  </si>
  <si>
    <t>No. of residents whose country of birth is other EU countries</t>
  </si>
  <si>
    <t>No. of residents whose country of birth is non-EU Europe</t>
  </si>
  <si>
    <t>No. of residents whose country of birth is Africa</t>
  </si>
  <si>
    <t>No. of residents whose country of birth is the Middle East and Asia</t>
  </si>
  <si>
    <t>No. of residents whose country of birth is the Americas and the Caribbean</t>
  </si>
  <si>
    <t>No. of residents whose country of birth is Antarctica, Oceania (including Australasia) and Other</t>
  </si>
  <si>
    <t>No. of residents whose country of birth is British Overseas</t>
  </si>
  <si>
    <t>England</t>
  </si>
  <si>
    <t>Country of birth - 2021 (%)</t>
  </si>
  <si>
    <t>Legal partnership by Ward</t>
  </si>
  <si>
    <t>Legal partnership - 2021</t>
  </si>
  <si>
    <t>No. of residents never married and never registered a civil partnership</t>
  </si>
  <si>
    <t>No. of residents married: opposite sex</t>
  </si>
  <si>
    <t>No. of residents married: same sex</t>
  </si>
  <si>
    <t>No. of residents in a registered civil partnership: opposite sex</t>
  </si>
  <si>
    <t>No. of residents in a registered civil partnership: same sex</t>
  </si>
  <si>
    <t>No. of residents separated, but still married</t>
  </si>
  <si>
    <t>No. of residents separated, but still in a registered civil partnership</t>
  </si>
  <si>
    <t>No. of residents divorced</t>
  </si>
  <si>
    <t>No. of residents formerly in a civil partnership now legally dissolved</t>
  </si>
  <si>
    <t>No. of residents widowed</t>
  </si>
  <si>
    <t>No. of residents surviving partner from civil partnership</t>
  </si>
  <si>
    <t>TS017 - Household size</t>
  </si>
  <si>
    <t>Total: All household spaces</t>
  </si>
  <si>
    <t>0 people in household</t>
  </si>
  <si>
    <t>1 person in household</t>
  </si>
  <si>
    <t>2 people in household</t>
  </si>
  <si>
    <t>3 people in household</t>
  </si>
  <si>
    <t>4 people in household</t>
  </si>
  <si>
    <t>5 people in household</t>
  </si>
  <si>
    <t>6 people in household</t>
  </si>
  <si>
    <t>7 people in household</t>
  </si>
  <si>
    <t>8 or more people in household</t>
  </si>
  <si>
    <t>TS029 - Proficiency in English</t>
  </si>
  <si>
    <t>All usual residents aged 3 and over</t>
  </si>
  <si>
    <t>Total: All usual residents aged 3 years and over</t>
  </si>
  <si>
    <t>Main language is English (English or Welsh in Wales)</t>
  </si>
  <si>
    <t>Main language is not English (English or Welsh in Wales)</t>
  </si>
  <si>
    <t>Main language is not English (English or Welsh in Wales): Can speak English very well</t>
  </si>
  <si>
    <t>Main language is not English (English or Welsh in Wales): Can speak English well</t>
  </si>
  <si>
    <t>Main language is not English (English or Welsh in Wales): Cannot speak English well</t>
  </si>
  <si>
    <t>Main language is not English (English or Welsh in Wales): Cannot speak English</t>
  </si>
  <si>
    <t>TS030 - Religion</t>
  </si>
  <si>
    <t>No religion</t>
  </si>
  <si>
    <t>Christian</t>
  </si>
  <si>
    <t>Buddhist</t>
  </si>
  <si>
    <t>Hindu</t>
  </si>
  <si>
    <t>Jewish</t>
  </si>
  <si>
    <t>Muslim</t>
  </si>
  <si>
    <t>Sikh</t>
  </si>
  <si>
    <t>Other religion</t>
  </si>
  <si>
    <t>Not answered</t>
  </si>
  <si>
    <t>TS037 - General health</t>
  </si>
  <si>
    <t>Very good health</t>
  </si>
  <si>
    <t>Good health</t>
  </si>
  <si>
    <t>Fair health</t>
  </si>
  <si>
    <t>Bad health</t>
  </si>
  <si>
    <t>Very bad health</t>
  </si>
  <si>
    <t>TS038 - Disability</t>
  </si>
  <si>
    <t>Disabled under the Equality Act</t>
  </si>
  <si>
    <t>Disabled under the Equality Act: Day-to-day activities limited a lot</t>
  </si>
  <si>
    <t>Disabled under the Equality Act: Day-to-day activities limited a little</t>
  </si>
  <si>
    <t>Not disabled under the Equality Act</t>
  </si>
  <si>
    <t>Not disabled under the Equality Act: Has long term physical or mental health condition but day-to-day activities are not limited</t>
  </si>
  <si>
    <t>Not disabled under the Equality Act: No long term physical or mental health conditions</t>
  </si>
  <si>
    <t>TS039 - Provision of unpaid care</t>
  </si>
  <si>
    <t>All usual residents aged 5 and over</t>
  </si>
  <si>
    <t>Total: All usual residents aged 5 and over</t>
  </si>
  <si>
    <t>Provides no unpaid care</t>
  </si>
  <si>
    <t>Provides 19 hours or less unpaid care a week</t>
  </si>
  <si>
    <t>Provides 9 hours or less unpaid care a week</t>
  </si>
  <si>
    <t>Provides 10 to 19 hours unpaid care a week</t>
  </si>
  <si>
    <t>Provides 20 to 49 hours unpaid care a week</t>
  </si>
  <si>
    <t>Provides 20 to 34 hours unpaid care a week</t>
  </si>
  <si>
    <t>Provides 35 to 49 hours unpaid care a week</t>
  </si>
  <si>
    <t>Provides 50 or more hours unpaid care a week</t>
  </si>
  <si>
    <t>TS040 - Number of disabled people in the household</t>
  </si>
  <si>
    <t>No people disabled under the Equality Act in household</t>
  </si>
  <si>
    <t>1 person disabled under the Equality Act in household</t>
  </si>
  <si>
    <t>2 or more people disabled under the Equality Act in household</t>
  </si>
  <si>
    <t>TS044 - Accommodation type</t>
  </si>
  <si>
    <t>Detached</t>
  </si>
  <si>
    <t>Semi-detached</t>
  </si>
  <si>
    <t>Terraced</t>
  </si>
  <si>
    <t>In a purpose-built block of flats or tenement</t>
  </si>
  <si>
    <t>Part of a converted or shared house, including bedsits</t>
  </si>
  <si>
    <t>Part of another converted building, for example, former school, church or warehouse</t>
  </si>
  <si>
    <t>In a commercial building, for example, in an office building, hotel or over a shop</t>
  </si>
  <si>
    <t>A caravan or other mobile or temporary structure</t>
  </si>
  <si>
    <t>TS045 - Car or van availability</t>
  </si>
  <si>
    <t>No cars or vans in household</t>
  </si>
  <si>
    <t>1 car or van in household</t>
  </si>
  <si>
    <t>2 cars or vans in household</t>
  </si>
  <si>
    <t>3 or more cars or vans in household</t>
  </si>
  <si>
    <t>TS046 - Central heating</t>
  </si>
  <si>
    <t>No central heating</t>
  </si>
  <si>
    <t>Mains gas only</t>
  </si>
  <si>
    <t>Tank or bottled gas only</t>
  </si>
  <si>
    <t>Electric only</t>
  </si>
  <si>
    <t>Oil only</t>
  </si>
  <si>
    <t>Wood only</t>
  </si>
  <si>
    <t>Solid fuel only</t>
  </si>
  <si>
    <t>Renewable energy only</t>
  </si>
  <si>
    <t>District or communal heat networks only</t>
  </si>
  <si>
    <t>Other central heating only</t>
  </si>
  <si>
    <t>Two or more types of central heating (not including renewable energy)</t>
  </si>
  <si>
    <t>Two or more types of central heating (including renewable energy)</t>
  </si>
  <si>
    <t>TS050 - Number of bedrooms</t>
  </si>
  <si>
    <t>1 bedroom</t>
  </si>
  <si>
    <t>2 bedrooms</t>
  </si>
  <si>
    <t>3 bedrooms</t>
  </si>
  <si>
    <t>4 or more bedrooms</t>
  </si>
  <si>
    <t>TS051 -  Number of rooms</t>
  </si>
  <si>
    <t>1 room</t>
  </si>
  <si>
    <t>2 rooms</t>
  </si>
  <si>
    <t>3 rooms</t>
  </si>
  <si>
    <t>4 rooms</t>
  </si>
  <si>
    <t>5 rooms</t>
  </si>
  <si>
    <t>6 rooms</t>
  </si>
  <si>
    <t>7 rooms</t>
  </si>
  <si>
    <t>8 rooms</t>
  </si>
  <si>
    <t>9 or more rooms</t>
  </si>
  <si>
    <t>TS054 - Tenure</t>
  </si>
  <si>
    <t>Owned</t>
  </si>
  <si>
    <t>Owned: Owns outright</t>
  </si>
  <si>
    <t>Owned: Owns with a mortgage or loan</t>
  </si>
  <si>
    <t>Shared ownership</t>
  </si>
  <si>
    <t>Shared ownership: Shared ownership</t>
  </si>
  <si>
    <t>Social rented</t>
  </si>
  <si>
    <t>Social rented: Rents from council or Local Authority</t>
  </si>
  <si>
    <t>Social rented: Other social rented</t>
  </si>
  <si>
    <t>Private rented</t>
  </si>
  <si>
    <t>Private rented: Private landlord or letting agency</t>
  </si>
  <si>
    <t>Private rented: Other private rented</t>
  </si>
  <si>
    <t>Lives rent free</t>
  </si>
  <si>
    <t>Owns with a mortgage or loan or shared ownership</t>
  </si>
  <si>
    <t>Private rented or lives rent free</t>
  </si>
  <si>
    <t>TS058 - Distance travelled to work</t>
  </si>
  <si>
    <t>All usual residents aged 16 years and over in employment the week before the census</t>
  </si>
  <si>
    <t>Total: All usual residents aged 16 years and over in employment the week before the census</t>
  </si>
  <si>
    <t>Less than 2km</t>
  </si>
  <si>
    <t>2km to less than 5km</t>
  </si>
  <si>
    <t>5km to less than 10km</t>
  </si>
  <si>
    <t>10km to less than 20km</t>
  </si>
  <si>
    <t>20km to less than 30km</t>
  </si>
  <si>
    <t>30km to less than 40km</t>
  </si>
  <si>
    <t>40km to less than 60km</t>
  </si>
  <si>
    <t>60km and over</t>
  </si>
  <si>
    <t>Works mainly from home</t>
  </si>
  <si>
    <t>Works mainly at an offshore installation, in no fixed place, or outside the UK</t>
  </si>
  <si>
    <t>Census 2021 took place during a period of rapid change. We gave extra guidance to help people on furlough answer the census questions about work. However, we are unable to determine how furloughed people followed the guidance. Take care when using this data for planning purposes. Read more about specific quality considerations in our https://www.ons.gov.uk/employmentandlabourmarket/peopleinwork/employmentandemployeetypes/methodologies/traveltoworkqualityinformationforcensus2021.</t>
  </si>
  <si>
    <t>TS059 - Hours worked</t>
  </si>
  <si>
    <t>Part-time</t>
  </si>
  <si>
    <t>Part-time: 15 hours or less worked</t>
  </si>
  <si>
    <t>Part-time: 16 to 30 hours worked</t>
  </si>
  <si>
    <t>Full-time</t>
  </si>
  <si>
    <t>Full-time: 31 to 48 hours worked</t>
  </si>
  <si>
    <t>Full-time: 49 or more hours worked</t>
  </si>
  <si>
    <t>TS060 - Industry</t>
  </si>
  <si>
    <t>Industry (current)</t>
  </si>
  <si>
    <t>A: Agriculture, Forestry and fishing</t>
  </si>
  <si>
    <t>01 Crop and animal production, hunting and related service activities</t>
  </si>
  <si>
    <t>02 Forestry and logging</t>
  </si>
  <si>
    <t>03 Fishing and aquaculture</t>
  </si>
  <si>
    <t>B: Mining and quarrying</t>
  </si>
  <si>
    <t>05 Mining of coal and lignite</t>
  </si>
  <si>
    <t>06 Extraction of crude petroleum and natural gas</t>
  </si>
  <si>
    <t>07 Mining of metal ores</t>
  </si>
  <si>
    <t>08 Other mining and quarrying</t>
  </si>
  <si>
    <t>09 Mining support service activities</t>
  </si>
  <si>
    <t>C: Manufacturing</t>
  </si>
  <si>
    <t>10 Manufacture of food products</t>
  </si>
  <si>
    <t>11 Manufacture of beverages</t>
  </si>
  <si>
    <t>12 Manufacture of tobacco products</t>
  </si>
  <si>
    <t>13 Manufacture of textiles</t>
  </si>
  <si>
    <t>14 Manufacture of wearing apparel</t>
  </si>
  <si>
    <t>15 Manufacture of leather and related products</t>
  </si>
  <si>
    <t>16 Manufacture of wood and of products of wood and cork, except furniture; manufacture of articles of straw and plaiting materials</t>
  </si>
  <si>
    <t>17 Manufacture of paper and paper products</t>
  </si>
  <si>
    <t>18 Printing and reproduction of recorded media</t>
  </si>
  <si>
    <t>19 Manufacture of coke and refined petroleum products</t>
  </si>
  <si>
    <t>20 Manufacture of chemicals and chemical products</t>
  </si>
  <si>
    <t>21 Manufacture of basic pharmaceutical products and pharmaceutical preparations</t>
  </si>
  <si>
    <t>22 Manufacture of rubber and plastic products</t>
  </si>
  <si>
    <t>23 Manufacture of other non-metallic mineral products</t>
  </si>
  <si>
    <t>24 Manufacture of basic metals</t>
  </si>
  <si>
    <t>25 Manufacture of fabricated metal products, except machinery and equipment</t>
  </si>
  <si>
    <t>26 Manufacture of computer, electrical and optical products</t>
  </si>
  <si>
    <t>27 Manufacture of electrical equipment</t>
  </si>
  <si>
    <t>28 Manufacture of machinery and equipment not otherwise specified</t>
  </si>
  <si>
    <t>29 Manufacture of motor vehicles, trailers and semi-trailers</t>
  </si>
  <si>
    <t>30 Manufacture of other transport equipment</t>
  </si>
  <si>
    <t>31 Manufacture of furniture</t>
  </si>
  <si>
    <t>32 Other Manufacturing</t>
  </si>
  <si>
    <t>33 Repair and installation of machinery and equipment</t>
  </si>
  <si>
    <t>D: Electricity, gas, steam and air conditioning supply</t>
  </si>
  <si>
    <t>35 Electricity, gas, steam and air conditioning supply</t>
  </si>
  <si>
    <t>E:  Water supply; Sewerage, Waste management and Remediation activities</t>
  </si>
  <si>
    <t>36 Water collection, treatment and supply</t>
  </si>
  <si>
    <t>37 Sewerage</t>
  </si>
  <si>
    <t>38 Waste collection, treatment and disposal activities; materials recovery</t>
  </si>
  <si>
    <t>39 Remediation activities and other waste management services</t>
  </si>
  <si>
    <t>F: Construction</t>
  </si>
  <si>
    <t>41 Construction of buildings; 42 Civil engineering; 43 Specialised construction activities</t>
  </si>
  <si>
    <t>G: Wholesale and retail trade; repair of motor vehicles and motorcycles</t>
  </si>
  <si>
    <t>45 Wholesale and retail trade and repair of motor vehicles and motorcycles</t>
  </si>
  <si>
    <t>46 Wholesale trade, except of motor vehicles and motorcycles</t>
  </si>
  <si>
    <t>47 Retail trade, except of motor vehicles and motorcycles</t>
  </si>
  <si>
    <t>48 Wholesale and retail not otherwise specified</t>
  </si>
  <si>
    <t>H: Transport and storage</t>
  </si>
  <si>
    <t>49 Land transport and transport via pipelines</t>
  </si>
  <si>
    <t>50 Water transport</t>
  </si>
  <si>
    <t>51 Air transport</t>
  </si>
  <si>
    <t>52 Warehousing and support activities for transportation</t>
  </si>
  <si>
    <t>53 Postal and courier activities</t>
  </si>
  <si>
    <t>I: Accommodation and food service activities</t>
  </si>
  <si>
    <t>55 Accommodation</t>
  </si>
  <si>
    <t>56 Food and beverage service activities</t>
  </si>
  <si>
    <t>J: Information and communication</t>
  </si>
  <si>
    <t>58 Publishing activities</t>
  </si>
  <si>
    <t>59 Motion picture, video and television production, sound recording and music publishing activities</t>
  </si>
  <si>
    <t>60 Programming and broadcasting activities</t>
  </si>
  <si>
    <t>61 Telecommunications</t>
  </si>
  <si>
    <t>62 Computer programming, consultancy and related activities</t>
  </si>
  <si>
    <t>63 Information service activities</t>
  </si>
  <si>
    <t>K: Financial and insurance activities</t>
  </si>
  <si>
    <t>64 Financial service activities, except insurance and pension funding</t>
  </si>
  <si>
    <t>65 Insurance, reinsurance and pension funding, except compulsory social security</t>
  </si>
  <si>
    <t>66 Activities auxiliary to financial services and insurance activities</t>
  </si>
  <si>
    <t>L: Real estate activities</t>
  </si>
  <si>
    <t>68 Real estate activities</t>
  </si>
  <si>
    <t>M: Professional, scientific and technical activities</t>
  </si>
  <si>
    <t>69 Legal and accounting activities</t>
  </si>
  <si>
    <t>70 Activities of head offices; management consultancy activities</t>
  </si>
  <si>
    <t>71 Architectural and engineering activities; technical testing and analysis</t>
  </si>
  <si>
    <t>72 Scientific research and development</t>
  </si>
  <si>
    <t>73 Advertising and market research</t>
  </si>
  <si>
    <t>74 Other professional, scientific and technical activities</t>
  </si>
  <si>
    <t>75 Veterinary activities</t>
  </si>
  <si>
    <t>N: Administrative and support service activities</t>
  </si>
  <si>
    <t>77 Rental and leasing activities</t>
  </si>
  <si>
    <t>78 Employment activities</t>
  </si>
  <si>
    <t>79 Travel agency, tour operator and other reservation service and related activities</t>
  </si>
  <si>
    <t>80 Security and investigation activities</t>
  </si>
  <si>
    <t>81 Services to buildings and landscape activities</t>
  </si>
  <si>
    <t>82 Office administrative, office support and other business support activities</t>
  </si>
  <si>
    <t>O: Public administration and defence; compulsory social security</t>
  </si>
  <si>
    <t>84 Public administration and defence; compulsory social security</t>
  </si>
  <si>
    <t>P: Education</t>
  </si>
  <si>
    <t>85 Education</t>
  </si>
  <si>
    <t>Q: Human health and social work activities</t>
  </si>
  <si>
    <t>86 Human health activities</t>
  </si>
  <si>
    <t>87 Residential care activities</t>
  </si>
  <si>
    <t>88 Social work activities without accommodation</t>
  </si>
  <si>
    <t>R, S, T, U Other</t>
  </si>
  <si>
    <t>90 Creative, arts and entertainment activities</t>
  </si>
  <si>
    <t>91 Libraries, archives, museums and other cultural activities</t>
  </si>
  <si>
    <t>92 Gambling and betting activities</t>
  </si>
  <si>
    <t>93 Sports activities and amusement and recreation activities</t>
  </si>
  <si>
    <t>94 Activities of membership organisations</t>
  </si>
  <si>
    <t>95 Repair of computers and personal and household goods</t>
  </si>
  <si>
    <t>96 Other personal service activities</t>
  </si>
  <si>
    <t>97 Activities of households as employers of domestic personnel</t>
  </si>
  <si>
    <t>98 Undifferentiated goods- and services-producing activities of private households for own use</t>
  </si>
  <si>
    <t>99 Activities of extraterritorial organisations and bodies</t>
  </si>
  <si>
    <t>TS061 - Method used to travel to work</t>
  </si>
  <si>
    <t>Work mainly at or from home</t>
  </si>
  <si>
    <t>Underground, metro, light rail, tram</t>
  </si>
  <si>
    <t>Train</t>
  </si>
  <si>
    <t>Bus, minibus or coach</t>
  </si>
  <si>
    <t>Taxi</t>
  </si>
  <si>
    <t>Motorcycle, scooter or moped</t>
  </si>
  <si>
    <t>Driving a car or van</t>
  </si>
  <si>
    <t>Passenger in a car or van</t>
  </si>
  <si>
    <t>Bicycle</t>
  </si>
  <si>
    <t>On foot</t>
  </si>
  <si>
    <t>Other method of travel to work</t>
  </si>
  <si>
    <t>TS062 - NS-SeC</t>
  </si>
  <si>
    <t>All usual residents aged 16 years and over</t>
  </si>
  <si>
    <t>Total: All usual residents aged 16 years and over</t>
  </si>
  <si>
    <t>L1, L2 and L3 Higher managerial, administrative and professional occupations</t>
  </si>
  <si>
    <t>L4, L5 and L6 Lower managerial, administrative and professional occupations</t>
  </si>
  <si>
    <t>L7 Intermediate occupations</t>
  </si>
  <si>
    <t>L8 and L9 Small employers and own account workers</t>
  </si>
  <si>
    <t>L10 and L11 Lower supervisory and technical occupations</t>
  </si>
  <si>
    <t>L12 Semi-routine occupations</t>
  </si>
  <si>
    <t>L13 Routine occupations</t>
  </si>
  <si>
    <t>L14.1 and L14.2 Never worked and long-term unemployed</t>
  </si>
  <si>
    <t>L15 Full-time students</t>
  </si>
  <si>
    <t>TS063 - Occupation</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</si>
  <si>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</si>
  <si>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</si>
  <si>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</si>
  <si>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</si>
  <si>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</si>
  <si>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</si>
  <si>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</si>
  <si>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</si>
  <si>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</si>
  <si>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TS065 - Employment history</t>
  </si>
  <si>
    <t>All usual residents aged 16 years and over not in employment the week before the census</t>
  </si>
  <si>
    <t>Total: All usual residents aged 16 years and over not in employment the week before the census</t>
  </si>
  <si>
    <t>Not in employment: Worked in the last 12 months</t>
  </si>
  <si>
    <t>Not in employment: Not worked in the last 12 months</t>
  </si>
  <si>
    <t>Not in employment: Never worked</t>
  </si>
  <si>
    <t>TS066 - Economic activity status</t>
  </si>
  <si>
    <t>Economic activity status</t>
  </si>
  <si>
    <t>Economically active (excluding full-time students)</t>
  </si>
  <si>
    <t>Economically active (excluding full-time students):In employment</t>
  </si>
  <si>
    <t>Economically active (excluding full-time students):In employment:Employee</t>
  </si>
  <si>
    <t>Economically active (excluding full-time students): In employment: Employee: Part-time</t>
  </si>
  <si>
    <t>Economically active (excluding full-time students): In employment: Employee: Full-time</t>
  </si>
  <si>
    <t>Economically active (excluding full-time students):In employment:Self-employed with employees</t>
  </si>
  <si>
    <t>Economically active (excluding full-time students): In employment: Self-employed with employees: Part-time</t>
  </si>
  <si>
    <t>Economically active (excluding full-time students): In employment: Self-employed with employees: Full-time</t>
  </si>
  <si>
    <t>Economically active (excluding full-time students):In employment:Self-employed without employees</t>
  </si>
  <si>
    <t>Economically active (excluding full-time students): In employment: Self-employed without employees: Part-time</t>
  </si>
  <si>
    <t>Economically active (excluding full-time students): In employment: Self-employed without employees: Full-time</t>
  </si>
  <si>
    <t>Economically active (excluding full-time students): Unemployed</t>
  </si>
  <si>
    <t>Economically active and a full-time student</t>
  </si>
  <si>
    <t>Economically active and a full-time student:In employment</t>
  </si>
  <si>
    <t>Economically active and a full-time student:In employment:Employee</t>
  </si>
  <si>
    <t>Economically active and a full-time student: In employment: Employee: Part-time</t>
  </si>
  <si>
    <t>Economically active and a full-time student: In employment: Employee: Full-time</t>
  </si>
  <si>
    <t>Economically active and a full-time student:In employment:Self-employed with employees</t>
  </si>
  <si>
    <t>Economically active and a full-time student: In employment: Self-employed with employees: Part-time</t>
  </si>
  <si>
    <t>Economically active and a full-time student: In employment: Self-employed with employees: Full-time</t>
  </si>
  <si>
    <t>Economically active and a full-time student:In employment:Self-employed without employees</t>
  </si>
  <si>
    <t>Economically active and a full-time student: In employment: Self-employed without employees: Part-time</t>
  </si>
  <si>
    <t>Economically active and a full-time student: In employment: Self-employed without employees: Full-time</t>
  </si>
  <si>
    <t>Economically active and a full-time student: Unemployed</t>
  </si>
  <si>
    <t>Economically inactive</t>
  </si>
  <si>
    <t>Economically inactive: Retired</t>
  </si>
  <si>
    <t>Economically inactive: Student</t>
  </si>
  <si>
    <t>Economically inactive: Looking after home or family</t>
  </si>
  <si>
    <t>Economically inactive: Long-term sick or disabled</t>
  </si>
  <si>
    <t>Economically inactive: Other</t>
  </si>
  <si>
    <t>TS067 - Highest level of qualification</t>
  </si>
  <si>
    <t>No qualifications</t>
  </si>
  <si>
    <t>Level 1 and entry level qualifications</t>
  </si>
  <si>
    <t>Level 2 qualifications</t>
  </si>
  <si>
    <t>Apprenticeship</t>
  </si>
  <si>
    <t>Level 3 qualifications</t>
  </si>
  <si>
    <t>Level 4 qualifications or above</t>
  </si>
  <si>
    <t>Other qualifications</t>
  </si>
  <si>
    <t>TS068 - Schoolchildren and full-time students</t>
  </si>
  <si>
    <t>All schoolchildren and full-time students aged 5 years and over at their term-time address</t>
  </si>
  <si>
    <t>Total: All usual residents aged 5 years and over</t>
  </si>
  <si>
    <t>Student</t>
  </si>
  <si>
    <t>Not a student</t>
  </si>
  <si>
    <t>TS016 - Length of residence</t>
  </si>
  <si>
    <t>Born in the UK</t>
  </si>
  <si>
    <t>10 years or more</t>
  </si>
  <si>
    <t>5 years or more, but less than 10 years</t>
  </si>
  <si>
    <t>2 years or more, but less than 5 years</t>
  </si>
  <si>
    <t>Less than 2 years</t>
  </si>
  <si>
    <t>Legal partnership - Census 2021 (%)</t>
  </si>
  <si>
    <t>ONS Crown Copyright Reserved [from Nomis on 2 February 2023]</t>
  </si>
  <si>
    <t>England and Wales</t>
  </si>
  <si>
    <t>ONS Crown Copyright Reserved [from Nomis on 3 February 2023]</t>
  </si>
  <si>
    <t>Bartholomew (Winchester)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</si>
</sst>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0.0"/>
  </numFmts>
  <fonts count="17">
    <font>
      <sz val="11"/>
      <color indexed="8"/>
      <name val="Calibri"/>
      <family val="2"/>
      <scheme val="minor"/>
    </font>
    <font>
      <sz val="11"/>
      <color indexed="8"/>
      <name val="Calibri"/>
      <family val="2"/>
      <scheme val="minor"/>
    </font>
    <font>
      <b/>
      <sz val="10"/>
      <name val="Arial"/>
      <family val="2"/>
    </font>
    <font>
      <sz val="10"/>
      <name val="arial"/>
      <family val="2"/>
    </font>
    <font>
      <sz val="11"/>
      <color indexed="8"/>
      <name val="Arial"/>
      <family val="2"/>
    </font>
    <font>
      <b/>
      <sz val="11"/>
      <color indexed="8"/>
      <name val="Arial"/>
      <family val="2"/>
    </font>
    <font>
      <b/>
      <sz val="12"/>
      <name val="Arial"/>
      <family val="2"/>
    </font>
    <font>
      <sz val="10"/>
      <color indexed="8"/>
      <name val="Arial"/>
      <family val="2"/>
    </font>
    <font>
      <b/>
      <sz val="10"/>
      <color indexed="8"/>
      <name val="Arial"/>
      <family val="2"/>
    </font>
    <font>
      <sz val="10"/>
      <color indexed="8"/>
      <name val="Calibri"/>
      <family val="2"/>
      <scheme val="minor"/>
    </font>
    <font>
      <b/>
      <sz val="16"/>
      <color theme="1"/>
      <name val="Arial"/>
      <family val="2"/>
    </font>
    <font>
      <b/>
      <sz val="10"/>
      <color theme="1"/>
      <name val="Arial"/>
      <family val="2"/>
    </font>
    <font>
      <b/>
      <sz val="12"/>
      <name val="arial"/>
    </font>
    <font>
      <sz val="10"/>
      <name val="arial"/>
    </font>
    <font>
      <b/>
      <sz val="10"/>
      <name val="arial"/>
    </font>
    <font>
      <b/>
      <sz val="12"/>
      <color theme="1"/>
      <name val="Arial"/>
      <family val="2"/>
    </font>
    <font>
      <b/>
      <sz val="11"/>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double">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565">
    <xf numFmtId="0" fontId="0" fillId="0" borderId="0" xfId="0"/>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10" xfId="0" applyFont="1" applyBorder="1" applyAlignment="1">
      <alignment vertical="center" wrapText="1"/>
    </xf>
    <xf numFmtId="0" fontId="2" fillId="2" borderId="7" xfId="0" applyFont="1" applyFill="1" applyBorder="1" applyAlignment="1">
      <alignment horizontal="left" vertical="center" wrapText="1"/>
    </xf>
    <xf numFmtId="0" fontId="4" fillId="0" borderId="0" xfId="0" applyFont="1"/>
    <xf numFmtId="0" fontId="5" fillId="0" borderId="0" xfId="0" applyFont="1"/>
    <xf numFmtId="0" fontId="7" fillId="0" borderId="0" xfId="0" applyFont="1"/>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3" fontId="3" fillId="0" borderId="5" xfId="0" applyNumberFormat="1" applyFont="1" applyBorder="1" applyAlignment="1">
      <alignment horizontal="right"/>
    </xf>
    <xf numFmtId="3" fontId="3" fillId="0" borderId="1" xfId="0" applyNumberFormat="1" applyFont="1" applyBorder="1" applyAlignment="1">
      <alignment horizontal="right"/>
    </xf>
    <xf numFmtId="3" fontId="3" fillId="0" borderId="11" xfId="0" applyNumberFormat="1" applyFont="1" applyBorder="1" applyAlignment="1">
      <alignment horizontal="right"/>
    </xf>
    <xf numFmtId="0" fontId="9" fillId="0" borderId="0" xfId="0" applyFont="1"/>
    <xf numFmtId="0" fontId="7" fillId="0" borderId="0" xfId="0" applyFont="1" applyFill="1"/>
    <xf numFmtId="0" fontId="11" fillId="0" borderId="19" xfId="0" applyFont="1" applyFill="1" applyBorder="1" applyAlignment="1">
      <alignment horizontal="center"/>
    </xf>
    <xf numFmtId="0" fontId="7" fillId="0" borderId="21" xfId="0" applyFont="1" applyFill="1" applyBorder="1"/>
    <xf numFmtId="3" fontId="7" fillId="0" borderId="22" xfId="0" applyNumberFormat="1" applyFont="1" applyFill="1" applyBorder="1"/>
    <xf numFmtId="0" fontId="7" fillId="0" borderId="23" xfId="0" applyFont="1" applyFill="1" applyBorder="1"/>
    <xf numFmtId="3" fontId="7" fillId="0" borderId="24" xfId="0" applyNumberFormat="1" applyFont="1" applyFill="1" applyBorder="1"/>
    <xf numFmtId="0" fontId="7" fillId="0" borderId="22" xfId="0" applyFont="1" applyBorder="1"/>
    <xf numFmtId="0" fontId="7" fillId="0" borderId="17" xfId="0" applyFont="1" applyFill="1" applyBorder="1"/>
    <xf numFmtId="0" fontId="7" fillId="0" borderId="18" xfId="0" applyFont="1" applyBorder="1"/>
    <xf numFmtId="3" fontId="7" fillId="0" borderId="18" xfId="0" applyNumberFormat="1" applyFont="1" applyFill="1" applyBorder="1"/>
    <xf numFmtId="0" fontId="7" fillId="0" borderId="0" xfId="0" applyFont="1" applyBorder="1"/>
    <xf numFmtId="3" fontId="7" fillId="0" borderId="0" xfId="0" applyNumberFormat="1" applyFont="1" applyFill="1" applyBorder="1"/>
    <xf numFmtId="0" fontId="7" fillId="0" borderId="25" xfId="0" applyFont="1" applyBorder="1"/>
    <xf numFmtId="0" fontId="7" fillId="0" borderId="0" xfId="0" applyFont="1" applyFill="1" applyBorder="1"/>
    <xf numFmtId="3" fontId="7" fillId="0" borderId="0" xfId="0" applyNumberFormat="1" applyFont="1" applyBorder="1"/>
    <xf numFmtId="3" fontId="7" fillId="0" borderId="25" xfId="0" applyNumberFormat="1" applyFont="1" applyBorder="1"/>
    <xf numFmtId="0" fontId="8" fillId="2" borderId="8" xfId="0" applyFont="1" applyFill="1" applyBorder="1"/>
    <xf numFmtId="0" fontId="8" fillId="2" borderId="9" xfId="0" applyFont="1" applyFill="1" applyBorder="1"/>
    <xf numFmtId="0" fontId="7" fillId="0" borderId="5" xfId="0" applyFont="1" applyBorder="1"/>
    <xf numFmtId="0" fontId="7" fillId="0" borderId="1" xfId="0" applyFont="1" applyBorder="1"/>
    <xf numFmtId="0" fontId="7" fillId="0" borderId="11" xfId="0" applyFont="1" applyBorder="1"/>
    <xf numFmtId="3" fontId="7" fillId="2" borderId="5" xfId="0" applyNumberFormat="1" applyFont="1" applyFill="1" applyBorder="1"/>
    <xf numFmtId="165" fontId="7" fillId="2" borderId="6" xfId="2" applyNumberFormat="1" applyFont="1" applyFill="1" applyBorder="1"/>
    <xf numFmtId="3" fontId="7" fillId="2" borderId="1" xfId="0" applyNumberFormat="1" applyFont="1" applyFill="1" applyBorder="1"/>
    <xf numFmtId="165" fontId="7" fillId="2" borderId="3" xfId="2" applyNumberFormat="1" applyFont="1" applyFill="1" applyBorder="1"/>
    <xf numFmtId="3" fontId="7" fillId="2" borderId="11" xfId="0" applyNumberFormat="1" applyFont="1" applyFill="1" applyBorder="1"/>
    <xf numFmtId="165" fontId="7" fillId="2" borderId="12" xfId="2" applyNumberFormat="1" applyFont="1" applyFill="1" applyBorder="1"/>
    <xf numFmtId="3" fontId="7" fillId="2" borderId="21" xfId="0" applyNumberFormat="1" applyFont="1" applyFill="1" applyBorder="1"/>
    <xf numFmtId="165" fontId="7" fillId="2" borderId="22" xfId="2" applyNumberFormat="1" applyFont="1" applyFill="1" applyBorder="1"/>
    <xf numFmtId="3" fontId="7" fillId="2" borderId="17" xfId="0" applyNumberFormat="1" applyFont="1" applyFill="1" applyBorder="1"/>
    <xf numFmtId="165" fontId="7" fillId="2" borderId="18" xfId="2" applyNumberFormat="1" applyFont="1" applyFill="1" applyBorder="1"/>
    <xf numFmtId="3" fontId="7" fillId="0" borderId="1" xfId="0" applyNumberFormat="1" applyFont="1" applyFill="1" applyBorder="1"/>
    <xf numFmtId="3" fontId="7" fillId="0" borderId="5" xfId="0" applyNumberFormat="1" applyFont="1" applyFill="1" applyBorder="1"/>
    <xf numFmtId="0" fontId="7" fillId="0" borderId="4" xfId="0" applyFont="1" applyFill="1" applyBorder="1"/>
    <xf numFmtId="0" fontId="7" fillId="0" borderId="2" xfId="0" applyFont="1" applyFill="1" applyBorder="1"/>
    <xf numFmtId="0" fontId="7" fillId="0" borderId="26" xfId="0" applyFont="1" applyFill="1" applyBorder="1"/>
    <xf numFmtId="3" fontId="7" fillId="0" borderId="27" xfId="0" applyNumberFormat="1" applyFont="1" applyFill="1" applyBorder="1"/>
    <xf numFmtId="3" fontId="7" fillId="2" borderId="27" xfId="0" applyNumberFormat="1" applyFont="1" applyFill="1" applyBorder="1"/>
    <xf numFmtId="165" fontId="7" fillId="2" borderId="28" xfId="2" applyNumberFormat="1" applyFont="1" applyFill="1" applyBorder="1"/>
    <xf numFmtId="0" fontId="7" fillId="0" borderId="21" xfId="0" applyFont="1" applyBorder="1"/>
    <xf numFmtId="0" fontId="7" fillId="0" borderId="23" xfId="0" applyFont="1" applyBorder="1"/>
    <xf numFmtId="3" fontId="7" fillId="0" borderId="31" xfId="0" applyNumberFormat="1" applyFont="1" applyBorder="1"/>
    <xf numFmtId="3" fontId="7" fillId="0" borderId="21" xfId="0" applyNumberFormat="1" applyFont="1" applyFill="1" applyBorder="1"/>
    <xf numFmtId="3" fontId="7" fillId="0" borderId="23" xfId="0" applyNumberFormat="1" applyFont="1" applyFill="1" applyBorder="1"/>
    <xf numFmtId="3" fontId="7" fillId="0" borderId="21" xfId="0" applyNumberFormat="1" applyFont="1" applyBorder="1"/>
    <xf numFmtId="3" fontId="7" fillId="0" borderId="17" xfId="0" applyNumberFormat="1" applyFont="1" applyBorder="1"/>
    <xf numFmtId="0" fontId="11" fillId="0" borderId="20" xfId="0" applyFont="1" applyFill="1" applyBorder="1" applyAlignment="1">
      <alignment horizontal="center" vertical="top"/>
    </xf>
    <xf numFmtId="0" fontId="7" fillId="0" borderId="24" xfId="0" applyFont="1" applyBorder="1"/>
    <xf numFmtId="0" fontId="11" fillId="0" borderId="19" xfId="0" applyFont="1" applyFill="1" applyBorder="1" applyAlignment="1">
      <alignment horizontal="center" vertical="top"/>
    </xf>
    <xf numFmtId="3" fontId="7" fillId="0" borderId="22" xfId="0" applyNumberFormat="1" applyFont="1" applyBorder="1"/>
    <xf numFmtId="3" fontId="7" fillId="0" borderId="18" xfId="0" applyNumberFormat="1" applyFont="1" applyBorder="1"/>
    <xf numFmtId="3" fontId="7" fillId="0" borderId="24" xfId="0" applyNumberFormat="1" applyFont="1" applyBorder="1"/>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11" fillId="2" borderId="20" xfId="0" applyFont="1" applyFill="1" applyBorder="1" applyAlignment="1">
      <alignment horizontal="center"/>
    </xf>
    <xf numFmtId="0" fontId="11" fillId="2" borderId="19" xfId="0" applyFont="1" applyFill="1" applyBorder="1" applyAlignment="1">
      <alignment horizontal="center"/>
    </xf>
    <xf numFmtId="3" fontId="7" fillId="2" borderId="23" xfId="0" applyNumberFormat="1" applyFont="1" applyFill="1" applyBorder="1"/>
    <xf numFmtId="165" fontId="7" fillId="2" borderId="24" xfId="2" applyNumberFormat="1" applyFont="1" applyFill="1" applyBorder="1"/>
    <xf numFmtId="0" fontId="11" fillId="2" borderId="19" xfId="0" applyFont="1" applyFill="1" applyBorder="1" applyAlignment="1">
      <alignment horizontal="center" vertical="top"/>
    </xf>
    <xf numFmtId="0" fontId="11" fillId="2" borderId="34" xfId="0" applyFont="1" applyFill="1" applyBorder="1" applyAlignment="1">
      <alignment horizontal="center" vertical="top"/>
    </xf>
    <xf numFmtId="3" fontId="7" fillId="2" borderId="22" xfId="0" applyNumberFormat="1" applyFont="1" applyFill="1" applyBorder="1"/>
    <xf numFmtId="165" fontId="7" fillId="2" borderId="29" xfId="2" applyNumberFormat="1" applyFont="1" applyFill="1" applyBorder="1"/>
    <xf numFmtId="3" fontId="7" fillId="2" borderId="24" xfId="0" applyNumberFormat="1" applyFont="1" applyFill="1" applyBorder="1"/>
    <xf numFmtId="165" fontId="7" fillId="2" borderId="30" xfId="2" applyNumberFormat="1" applyFont="1" applyFill="1" applyBorder="1"/>
    <xf numFmtId="3" fontId="7" fillId="2" borderId="18" xfId="0" applyNumberFormat="1" applyFont="1" applyFill="1" applyBorder="1"/>
    <xf numFmtId="165" fontId="7" fillId="2" borderId="32" xfId="2" applyNumberFormat="1" applyFont="1" applyFill="1" applyBorder="1"/>
    <xf numFmtId="0" fontId="11" fillId="2" borderId="33" xfId="0" applyFont="1" applyFill="1" applyBorder="1" applyAlignment="1">
      <alignment horizontal="center" vertical="top"/>
    </xf>
    <xf numFmtId="3" fontId="7" fillId="2" borderId="0" xfId="0" applyNumberFormat="1" applyFont="1" applyFill="1" applyBorder="1"/>
    <xf numFmtId="3" fontId="7" fillId="2" borderId="25" xfId="0" applyNumberFormat="1" applyFont="1" applyFill="1" applyBorder="1"/>
    <xf numFmtId="3" fontId="7" fillId="2" borderId="31" xfId="0" applyNumberFormat="1" applyFont="1" applyFill="1" applyBorder="1"/>
    <xf numFmtId="0" fontId="3" fillId="0" borderId="22" xfId="0" applyNumberFormat="1" applyFont="1" applyBorder="1" applyAlignment="1">
      <alignment horizontal="left"/>
    </xf>
    <xf numFmtId="3" fontId="3" fillId="0" borderId="0" xfId="0" applyNumberFormat="1" applyFont="1" applyBorder="1" applyAlignment="1">
      <alignment horizontal="right"/>
    </xf>
    <xf numFmtId="3" fontId="3" fillId="0" borderId="22" xfId="0" applyNumberFormat="1" applyFont="1" applyBorder="1" applyAlignment="1">
      <alignment horizontal="right"/>
    </xf>
    <xf numFmtId="0" fontId="7" fillId="0" borderId="17" xfId="0" applyFont="1" applyBorder="1"/>
    <xf numFmtId="3" fontId="7" fillId="0" borderId="32" xfId="0" applyNumberFormat="1" applyFont="1" applyBorder="1"/>
    <xf numFmtId="0" fontId="3" fillId="0" borderId="21" xfId="0" applyNumberFormat="1" applyFont="1" applyBorder="1" applyAlignment="1">
      <alignment horizontal="left"/>
    </xf>
    <xf numFmtId="0" fontId="7" fillId="0" borderId="29" xfId="0" applyFont="1" applyBorder="1"/>
    <xf numFmtId="3" fontId="7" fillId="0" borderId="29" xfId="0" applyNumberFormat="1" applyFont="1" applyBorder="1"/>
    <xf numFmtId="3" fontId="7" fillId="0" borderId="30" xfId="0" applyNumberFormat="1" applyFont="1" applyBorder="1"/>
    <xf numFmtId="165" fontId="7" fillId="0" borderId="0" xfId="2" applyNumberFormat="1" applyFont="1" applyBorder="1"/>
    <xf numFmtId="165" fontId="7" fillId="0" borderId="29" xfId="2" applyNumberFormat="1" applyFont="1" applyBorder="1"/>
    <xf numFmtId="165" fontId="7" fillId="0" borderId="22" xfId="2" applyNumberFormat="1" applyFont="1" applyBorder="1"/>
    <xf numFmtId="165" fontId="7" fillId="0" borderId="18" xfId="2" applyNumberFormat="1" applyFont="1" applyBorder="1"/>
    <xf numFmtId="165" fontId="7" fillId="0" borderId="31" xfId="2" applyNumberFormat="1" applyFont="1" applyBorder="1"/>
    <xf numFmtId="165" fontId="7" fillId="0" borderId="32" xfId="2" applyNumberFormat="1" applyFont="1" applyBorder="1"/>
    <xf numFmtId="0" fontId="11" fillId="0" borderId="17" xfId="0" applyFont="1" applyFill="1" applyBorder="1" applyAlignment="1">
      <alignment horizontal="center"/>
    </xf>
    <xf numFmtId="0" fontId="11" fillId="0" borderId="31" xfId="0" applyFont="1" applyFill="1" applyBorder="1" applyAlignment="1">
      <alignment horizontal="center"/>
    </xf>
    <xf numFmtId="3" fontId="7" fillId="0" borderId="23" xfId="0" applyNumberFormat="1" applyFont="1" applyBorder="1"/>
    <xf numFmtId="0" fontId="11" fillId="2" borderId="34" xfId="0" applyFont="1" applyFill="1" applyBorder="1" applyAlignment="1">
      <alignment horizontal="center"/>
    </xf>
    <xf numFmtId="0" fontId="11" fillId="0" borderId="0" xfId="0" applyFont="1" applyAlignment="1">
      <alignment horizontal="center"/>
    </xf>
    <xf numFmtId="0" fontId="11" fillId="0" borderId="0" xfId="0" applyFont="1"/>
    <xf numFmtId="0" fontId="11" fillId="0" borderId="0" xfId="0" applyFont="1" applyAlignment="1">
      <alignment horizontal="center" vertical="top"/>
    </xf>
    <xf numFmtId="0" fontId="11" fillId="2" borderId="31" xfId="0" applyFont="1" applyFill="1" applyBorder="1" applyAlignment="1">
      <alignment horizontal="center" vertical="top"/>
    </xf>
    <xf numFmtId="0" fontId="11" fillId="2" borderId="20" xfId="0" applyFont="1" applyFill="1" applyBorder="1" applyAlignment="1">
      <alignment horizontal="center" vertical="top"/>
    </xf>
    <xf numFmtId="164" fontId="7" fillId="0" borderId="0" xfId="1" applyNumberFormat="1" applyFont="1" applyFill="1" applyBorder="1"/>
    <xf numFmtId="3" fontId="7" fillId="2" borderId="21" xfId="0" applyNumberFormat="1" applyFont="1" applyFill="1" applyBorder="1" applyAlignment="1">
      <alignment horizontal="right" indent="1"/>
    </xf>
    <xf numFmtId="3" fontId="7" fillId="2" borderId="29" xfId="0" applyNumberFormat="1" applyFont="1" applyFill="1" applyBorder="1" applyAlignment="1">
      <alignment horizontal="right" indent="1"/>
    </xf>
    <xf numFmtId="0" fontId="7" fillId="0" borderId="31" xfId="0" applyFont="1" applyFill="1" applyBorder="1"/>
    <xf numFmtId="164" fontId="7" fillId="0" borderId="31" xfId="1" applyNumberFormat="1" applyFont="1" applyFill="1" applyBorder="1"/>
    <xf numFmtId="165" fontId="7" fillId="0" borderId="25" xfId="2" applyNumberFormat="1" applyFont="1" applyBorder="1"/>
    <xf numFmtId="165" fontId="7" fillId="0" borderId="30" xfId="2" applyNumberFormat="1" applyFont="1" applyBorder="1"/>
    <xf numFmtId="0" fontId="11" fillId="2" borderId="20" xfId="0" applyFont="1" applyFill="1" applyBorder="1" applyAlignment="1">
      <alignment vertical="top"/>
    </xf>
    <xf numFmtId="0" fontId="11" fillId="2" borderId="33" xfId="0" applyFont="1" applyFill="1" applyBorder="1" applyAlignment="1">
      <alignment horizontal="center" vertical="top" wrapText="1"/>
    </xf>
    <xf numFmtId="0" fontId="11" fillId="2" borderId="19" xfId="0" applyFont="1" applyFill="1" applyBorder="1" applyAlignment="1">
      <alignment vertical="top"/>
    </xf>
    <xf numFmtId="0" fontId="11" fillId="2" borderId="19" xfId="0" applyFont="1" applyFill="1" applyBorder="1" applyAlignment="1">
      <alignment horizontal="center" vertical="top" wrapText="1"/>
    </xf>
    <xf numFmtId="165" fontId="7" fillId="0" borderId="24" xfId="2" applyNumberFormat="1" applyFont="1" applyBorder="1"/>
    <xf numFmtId="0" fontId="7" fillId="0" borderId="30" xfId="0" applyFont="1" applyBorder="1"/>
    <xf numFmtId="164" fontId="7" fillId="0" borderId="29" xfId="1" applyNumberFormat="1" applyFont="1" applyBorder="1"/>
    <xf numFmtId="164" fontId="7" fillId="0" borderId="32" xfId="1" applyNumberFormat="1" applyFont="1" applyBorder="1"/>
    <xf numFmtId="0" fontId="8" fillId="2" borderId="34" xfId="0" applyFont="1" applyFill="1" applyBorder="1" applyAlignment="1">
      <alignment horizontal="center" vertical="top"/>
    </xf>
    <xf numFmtId="43" fontId="7" fillId="0" borderId="29" xfId="1" applyFont="1" applyBorder="1"/>
    <xf numFmtId="43" fontId="7" fillId="0" borderId="30" xfId="1" applyFont="1" applyBorder="1"/>
    <xf numFmtId="43" fontId="7" fillId="0" borderId="32" xfId="1" applyFont="1" applyBorder="1"/>
    <xf numFmtId="3" fontId="13" fillId="0" borderId="0" xfId="0" applyNumberFormat="1" applyFont="1" applyAlignment="1">
      <alignment horizontal="right"/>
    </xf>
    <xf numFmtId="0" fontId="0" fillId="0" borderId="0" xfId="0"/>
    <xf numFmtId="0" fontId="14" fillId="0" borderId="0" xfId="0" applyFont="1" applyAlignment="1">
      <alignment horizontal="center" vertical="center" wrapText="1"/>
    </xf>
    <xf numFmtId="166" fontId="13" fillId="0" borderId="0" xfId="0" applyNumberFormat="1" applyFont="1" applyAlignment="1">
      <alignment horizontal="righ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14" fillId="0" borderId="0" xfId="0" applyFont="1" applyAlignment="1">
      <alignment horizontal="center" vertical="center" wrapText="1"/>
    </xf>
    <xf numFmtId="166" fontId="13" fillId="0" borderId="0" xfId="0" applyNumberFormat="1" applyFont="1" applyAlignment="1">
      <alignment horizontal="righ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14"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NumberFormat="1" applyFont="1" applyAlignment="1">
      <alignment horizontal="left"/>
    </xf>
    <xf numFmtId="0" fontId="15" fillId="0" borderId="0" xfId="0" applyFont="1" applyAlignment="1">
      <alignment horizontal="center"/>
    </xf>
    <xf numFmtId="166" fontId="3" fillId="0" borderId="0" xfId="0" applyNumberFormat="1" applyFont="1" applyAlignment="1">
      <alignment horizontal="righ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NumberFormat="1" applyFont="1" applyAlignment="1">
      <alignment horizontal="left"/>
    </xf>
    <xf numFmtId="3" fontId="13" fillId="0" borderId="0" xfId="0" applyNumberFormat="1" applyFont="1" applyFill="1" applyAlignment="1">
      <alignment horizontal="right"/>
    </xf>
    <xf numFmtId="0" fontId="0" fillId="0" borderId="0" xfId="0" applyFill="1"/>
    <xf numFmtId="166" fontId="3" fillId="0" borderId="0" xfId="0" applyNumberFormat="1" applyFont="1" applyAlignment="1">
      <alignment horizontal="righ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NumberFormat="1" applyFont="1" applyAlignment="1">
      <alignment horizontal="lef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NumberFormat="1" applyFont="1" applyAlignment="1">
      <alignment horizontal="left"/>
    </xf>
    <xf numFmtId="166" fontId="3" fillId="0" borderId="0" xfId="0" applyNumberFormat="1" applyFont="1" applyAlignment="1">
      <alignment horizontal="righ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11" fillId="2" borderId="33" xfId="0" applyFont="1" applyFill="1" applyBorder="1" applyAlignment="1">
      <alignment horizontal="center" vertical="top" wrapText="1"/>
    </xf>
    <xf numFmtId="0" fontId="11" fillId="0" borderId="0" xfId="0" applyFont="1" applyAlignment="1">
      <alignment horizontal="center"/>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3" fontId="4" fillId="0" borderId="0" xfId="0" applyNumberFormat="1" applyFont="1"/>
    <xf numFmtId="0" fontId="4" fillId="0" borderId="25" xfId="0" applyFont="1" applyBorder="1"/>
    <xf numFmtId="165" fontId="4" fillId="0" borderId="25" xfId="2" applyNumberFormat="1" applyFont="1" applyBorder="1"/>
    <xf numFmtId="0" fontId="7" fillId="2" borderId="20" xfId="0" applyFont="1" applyFill="1" applyBorder="1" applyAlignment="1">
      <alignment horizontal="center" vertical="top"/>
    </xf>
    <xf numFmtId="9" fontId="7" fillId="0" borderId="29" xfId="2" applyNumberFormat="1" applyFont="1" applyBorder="1"/>
    <xf numFmtId="9" fontId="7" fillId="0" borderId="30" xfId="2" applyNumberFormat="1" applyFont="1" applyBorder="1"/>
    <xf numFmtId="9" fontId="7" fillId="0" borderId="32" xfId="2" applyNumberFormat="1" applyFont="1" applyBorder="1"/>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3" fontId="3" fillId="0" borderId="25" xfId="0" applyNumberFormat="1" applyFont="1" applyBorder="1" applyAlignment="1">
      <alignment horizontal="right"/>
    </xf>
    <xf numFmtId="166" fontId="3" fillId="0" borderId="25" xfId="0" applyNumberFormat="1" applyFont="1" applyBorder="1" applyAlignment="1">
      <alignment horizontal="right"/>
    </xf>
    <xf numFmtId="3" fontId="3" fillId="0" borderId="29" xfId="0" applyNumberFormat="1" applyFont="1" applyBorder="1" applyAlignment="1">
      <alignment horizontal="right"/>
    </xf>
    <xf numFmtId="0" fontId="3" fillId="0" borderId="23" xfId="0" applyNumberFormat="1" applyFont="1" applyBorder="1" applyAlignment="1">
      <alignment horizontal="left"/>
    </xf>
    <xf numFmtId="3" fontId="3" fillId="0" borderId="30" xfId="0" applyNumberFormat="1" applyFont="1" applyBorder="1" applyAlignment="1">
      <alignment horizontal="right"/>
    </xf>
    <xf numFmtId="0" fontId="3" fillId="0" borderId="17" xfId="0" applyNumberFormat="1" applyFont="1" applyBorder="1" applyAlignment="1">
      <alignment horizontal="left"/>
    </xf>
    <xf numFmtId="3" fontId="3" fillId="0" borderId="31" xfId="0" applyNumberFormat="1" applyFont="1" applyBorder="1" applyAlignment="1">
      <alignment horizontal="right"/>
    </xf>
    <xf numFmtId="3" fontId="3" fillId="0" borderId="32" xfId="0" applyNumberFormat="1" applyFont="1" applyBorder="1" applyAlignment="1">
      <alignment horizontal="right"/>
    </xf>
    <xf numFmtId="3" fontId="3" fillId="0" borderId="24" xfId="0" applyNumberFormat="1" applyFont="1" applyBorder="1" applyAlignment="1">
      <alignment horizontal="right"/>
    </xf>
    <xf numFmtId="3" fontId="3" fillId="0" borderId="18" xfId="0" applyNumberFormat="1" applyFont="1" applyBorder="1" applyAlignment="1">
      <alignment horizontal="right"/>
    </xf>
    <xf numFmtId="166" fontId="3" fillId="0" borderId="0" xfId="0" applyNumberFormat="1" applyFont="1" applyBorder="1" applyAlignment="1">
      <alignment horizontal="right"/>
    </xf>
    <xf numFmtId="166" fontId="3" fillId="0" borderId="29" xfId="0" applyNumberFormat="1" applyFont="1" applyBorder="1" applyAlignment="1">
      <alignment horizontal="right"/>
    </xf>
    <xf numFmtId="166" fontId="3" fillId="0" borderId="30" xfId="0" applyNumberFormat="1" applyFont="1" applyBorder="1" applyAlignment="1">
      <alignment horizontal="right"/>
    </xf>
    <xf numFmtId="166" fontId="3" fillId="0" borderId="31" xfId="0" applyNumberFormat="1" applyFont="1" applyBorder="1" applyAlignment="1">
      <alignment horizontal="right"/>
    </xf>
    <xf numFmtId="166" fontId="3" fillId="0" borderId="32" xfId="0" applyNumberFormat="1" applyFont="1" applyBorder="1" applyAlignment="1">
      <alignment horizontal="right"/>
    </xf>
    <xf numFmtId="166" fontId="3" fillId="0" borderId="22" xfId="0" applyNumberFormat="1" applyFont="1" applyBorder="1" applyAlignment="1">
      <alignment horizontal="right"/>
    </xf>
    <xf numFmtId="166" fontId="3" fillId="0" borderId="24" xfId="0" applyNumberFormat="1" applyFont="1" applyBorder="1" applyAlignment="1">
      <alignment horizontal="right"/>
    </xf>
    <xf numFmtId="166" fontId="3" fillId="0" borderId="18" xfId="0" applyNumberFormat="1" applyFont="1" applyBorder="1" applyAlignment="1">
      <alignment horizontal="right"/>
    </xf>
    <xf numFmtId="3" fontId="13" fillId="0" borderId="25" xfId="0" applyNumberFormat="1" applyFont="1" applyBorder="1" applyAlignment="1">
      <alignment horizontal="right"/>
    </xf>
    <xf numFmtId="3" fontId="13" fillId="0" borderId="0" xfId="0" applyNumberFormat="1" applyFont="1" applyBorder="1" applyAlignment="1">
      <alignment horizontal="right"/>
    </xf>
    <xf numFmtId="3" fontId="13" fillId="0" borderId="29" xfId="0" applyNumberFormat="1" applyFont="1" applyBorder="1" applyAlignment="1">
      <alignment horizontal="right"/>
    </xf>
    <xf numFmtId="3" fontId="13" fillId="0" borderId="30" xfId="0" applyNumberFormat="1" applyFont="1" applyBorder="1" applyAlignment="1">
      <alignment horizontal="right"/>
    </xf>
    <xf numFmtId="3" fontId="13" fillId="0" borderId="31" xfId="0" applyNumberFormat="1" applyFont="1" applyBorder="1" applyAlignment="1">
      <alignment horizontal="right"/>
    </xf>
    <xf numFmtId="3" fontId="13" fillId="0" borderId="32" xfId="0" applyNumberFormat="1" applyFont="1" applyBorder="1" applyAlignment="1">
      <alignment horizontal="right"/>
    </xf>
    <xf numFmtId="3" fontId="13" fillId="0" borderId="22" xfId="0" applyNumberFormat="1" applyFont="1" applyBorder="1" applyAlignment="1">
      <alignment horizontal="right"/>
    </xf>
    <xf numFmtId="3" fontId="13" fillId="0" borderId="24" xfId="0" applyNumberFormat="1" applyFont="1" applyBorder="1" applyAlignment="1">
      <alignment horizontal="right"/>
    </xf>
    <xf numFmtId="3" fontId="13" fillId="0" borderId="18" xfId="0" applyNumberFormat="1" applyFont="1" applyBorder="1" applyAlignment="1">
      <alignment horizontal="right"/>
    </xf>
    <xf numFmtId="0" fontId="14" fillId="2" borderId="20" xfId="0" applyFont="1" applyFill="1" applyBorder="1" applyAlignment="1">
      <alignment horizontal="left" vertical="center" wrapText="1"/>
    </xf>
    <xf numFmtId="0" fontId="14" fillId="2" borderId="19" xfId="0" applyFont="1" applyFill="1" applyBorder="1" applyAlignment="1">
      <alignment horizontal="center" vertical="center" wrapText="1"/>
    </xf>
    <xf numFmtId="0" fontId="14" fillId="2" borderId="33" xfId="0" applyFont="1" applyFill="1" applyBorder="1" applyAlignment="1">
      <alignment horizontal="center" vertical="center" wrapText="1"/>
    </xf>
    <xf numFmtId="166" fontId="13" fillId="0" borderId="21" xfId="0" applyNumberFormat="1" applyFont="1" applyBorder="1" applyAlignment="1">
      <alignment horizontal="right"/>
    </xf>
    <xf numFmtId="166" fontId="13" fillId="0" borderId="0" xfId="0" applyNumberFormat="1" applyFont="1" applyBorder="1" applyAlignment="1">
      <alignment horizontal="right"/>
    </xf>
    <xf numFmtId="166" fontId="13" fillId="0" borderId="29" xfId="0" applyNumberFormat="1" applyFont="1" applyBorder="1" applyAlignment="1">
      <alignment horizontal="right"/>
    </xf>
    <xf numFmtId="166" fontId="13" fillId="0" borderId="17" xfId="0" applyNumberFormat="1" applyFont="1" applyBorder="1" applyAlignment="1">
      <alignment horizontal="right"/>
    </xf>
    <xf numFmtId="166" fontId="13" fillId="0" borderId="31" xfId="0" applyNumberFormat="1" applyFont="1" applyBorder="1" applyAlignment="1">
      <alignment horizontal="right"/>
    </xf>
    <xf numFmtId="166" fontId="13" fillId="0" borderId="32" xfId="0" applyNumberFormat="1" applyFont="1" applyBorder="1" applyAlignment="1">
      <alignment horizontal="right"/>
    </xf>
    <xf numFmtId="166" fontId="13" fillId="0" borderId="23" xfId="0" applyNumberFormat="1" applyFont="1" applyBorder="1" applyAlignment="1">
      <alignment horizontal="right"/>
    </xf>
    <xf numFmtId="166" fontId="13" fillId="0" borderId="25" xfId="0" applyNumberFormat="1" applyFont="1" applyBorder="1" applyAlignment="1">
      <alignment horizontal="right"/>
    </xf>
    <xf numFmtId="166" fontId="13" fillId="0" borderId="30" xfId="0" applyNumberFormat="1" applyFont="1" applyBorder="1" applyAlignment="1">
      <alignment horizontal="right"/>
    </xf>
    <xf numFmtId="166" fontId="13" fillId="0" borderId="22" xfId="0" applyNumberFormat="1" applyFont="1" applyBorder="1" applyAlignment="1">
      <alignment horizontal="right"/>
    </xf>
    <xf numFmtId="166" fontId="13" fillId="0" borderId="24" xfId="0" applyNumberFormat="1" applyFont="1" applyBorder="1" applyAlignment="1">
      <alignment horizontal="right"/>
    </xf>
    <xf numFmtId="166" fontId="13" fillId="0" borderId="18" xfId="0" applyNumberFormat="1" applyFont="1" applyBorder="1" applyAlignment="1">
      <alignment horizontal="right"/>
    </xf>
    <xf numFmtId="0" fontId="14" fillId="2" borderId="20"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3" fillId="0" borderId="21" xfId="0" applyNumberFormat="1" applyFont="1" applyBorder="1" applyAlignment="1">
      <alignment horizontal="left"/>
    </xf>
    <xf numFmtId="0" fontId="13" fillId="0" borderId="23" xfId="0" applyNumberFormat="1" applyFont="1" applyBorder="1" applyAlignment="1">
      <alignment horizontal="lef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2" fillId="2" borderId="19"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34" xfId="0" applyFont="1" applyFill="1" applyBorder="1" applyAlignment="1">
      <alignment horizontal="center" vertical="top" wrapText="1"/>
    </xf>
    <xf numFmtId="3" fontId="3" fillId="2" borderId="0" xfId="0" applyNumberFormat="1" applyFont="1" applyFill="1" applyBorder="1" applyAlignment="1">
      <alignment horizontal="right"/>
    </xf>
    <xf numFmtId="3" fontId="3" fillId="2" borderId="29" xfId="0" applyNumberFormat="1" applyFont="1" applyFill="1" applyBorder="1" applyAlignment="1">
      <alignment horizontal="right"/>
    </xf>
    <xf numFmtId="3" fontId="3" fillId="2" borderId="31" xfId="0" applyNumberFormat="1" applyFont="1" applyFill="1" applyBorder="1" applyAlignment="1">
      <alignment horizontal="right"/>
    </xf>
    <xf numFmtId="3" fontId="3" fillId="2" borderId="32" xfId="0" applyNumberFormat="1" applyFont="1" applyFill="1" applyBorder="1" applyAlignment="1">
      <alignment horizontal="right"/>
    </xf>
    <xf numFmtId="0" fontId="2" fillId="2" borderId="20" xfId="0" applyFont="1" applyFill="1" applyBorder="1" applyAlignment="1">
      <alignment horizontal="center" vertical="top" wrapText="1"/>
    </xf>
    <xf numFmtId="3" fontId="3" fillId="2" borderId="21" xfId="0" applyNumberFormat="1" applyFont="1" applyFill="1" applyBorder="1" applyAlignment="1">
      <alignment horizontal="right"/>
    </xf>
    <xf numFmtId="3" fontId="3" fillId="2" borderId="17" xfId="0" applyNumberFormat="1" applyFont="1" applyFill="1" applyBorder="1" applyAlignment="1">
      <alignment horizontal="right"/>
    </xf>
    <xf numFmtId="0" fontId="4" fillId="0" borderId="0" xfId="0" applyFont="1" applyFill="1" applyBorder="1"/>
    <xf numFmtId="165" fontId="4" fillId="0" borderId="0" xfId="0" applyNumberFormat="1" applyFont="1"/>
    <xf numFmtId="0" fontId="15" fillId="0" borderId="0" xfId="0" applyFont="1" applyAlignment="1"/>
    <xf numFmtId="0" fontId="4" fillId="0" borderId="21" xfId="0" applyFont="1" applyBorder="1"/>
    <xf numFmtId="3" fontId="4" fillId="0" borderId="0" xfId="0" applyNumberFormat="1" applyFont="1" applyBorder="1"/>
    <xf numFmtId="0" fontId="4" fillId="0" borderId="0" xfId="0" applyFont="1" applyBorder="1"/>
    <xf numFmtId="3" fontId="4" fillId="0" borderId="29" xfId="0" applyNumberFormat="1" applyFont="1" applyBorder="1"/>
    <xf numFmtId="0" fontId="4" fillId="0" borderId="23" xfId="0" applyFont="1" applyBorder="1"/>
    <xf numFmtId="3" fontId="4" fillId="0" borderId="30" xfId="0" applyNumberFormat="1" applyFont="1" applyBorder="1"/>
    <xf numFmtId="0" fontId="4" fillId="0" borderId="21" xfId="0" applyFont="1" applyFill="1" applyBorder="1"/>
    <xf numFmtId="0" fontId="4" fillId="0" borderId="17" xfId="0" applyFont="1" applyFill="1" applyBorder="1"/>
    <xf numFmtId="3" fontId="4" fillId="0" borderId="31" xfId="0" applyNumberFormat="1" applyFont="1" applyBorder="1"/>
    <xf numFmtId="3" fontId="4" fillId="0" borderId="32" xfId="0" applyNumberFormat="1" applyFont="1" applyBorder="1"/>
    <xf numFmtId="0" fontId="4" fillId="0" borderId="22" xfId="0" applyFont="1" applyBorder="1"/>
    <xf numFmtId="0" fontId="4" fillId="0" borderId="24" xfId="0" applyFont="1" applyBorder="1"/>
    <xf numFmtId="3" fontId="4" fillId="0" borderId="22" xfId="0" applyNumberFormat="1" applyFont="1" applyBorder="1"/>
    <xf numFmtId="3" fontId="4" fillId="0" borderId="18" xfId="0" applyNumberFormat="1" applyFont="1" applyBorder="1"/>
    <xf numFmtId="3" fontId="4" fillId="0" borderId="24" xfId="0" applyNumberFormat="1" applyFont="1" applyBorder="1"/>
    <xf numFmtId="165" fontId="4" fillId="0" borderId="0" xfId="2" applyNumberFormat="1" applyFont="1" applyBorder="1"/>
    <xf numFmtId="9" fontId="4" fillId="0" borderId="29" xfId="2" applyFont="1" applyBorder="1"/>
    <xf numFmtId="9" fontId="4" fillId="0" borderId="30" xfId="2" applyFont="1" applyBorder="1"/>
    <xf numFmtId="9" fontId="4" fillId="0" borderId="29" xfId="2" applyNumberFormat="1" applyFont="1" applyBorder="1"/>
    <xf numFmtId="165" fontId="4" fillId="0" borderId="31" xfId="2" applyNumberFormat="1" applyFont="1" applyBorder="1"/>
    <xf numFmtId="9" fontId="4" fillId="0" borderId="32" xfId="2" applyNumberFormat="1" applyFont="1" applyBorder="1"/>
    <xf numFmtId="165" fontId="4" fillId="0" borderId="22" xfId="2" applyNumberFormat="1" applyFont="1" applyBorder="1"/>
    <xf numFmtId="165" fontId="4" fillId="0" borderId="24" xfId="2" applyNumberFormat="1" applyFont="1" applyBorder="1"/>
    <xf numFmtId="165" fontId="4" fillId="0" borderId="18" xfId="2" applyNumberFormat="1" applyFont="1" applyBorder="1"/>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11" fillId="2" borderId="33" xfId="0" applyFont="1" applyFill="1" applyBorder="1" applyAlignment="1">
      <alignment horizontal="center" vertical="top" wrapText="1"/>
    </xf>
    <xf numFmtId="0" fontId="13" fillId="0" borderId="17" xfId="0" applyNumberFormat="1" applyFont="1" applyBorder="1" applyAlignment="1">
      <alignment horizontal="left"/>
    </xf>
    <xf numFmtId="0" fontId="13" fillId="0" borderId="22" xfId="0" applyNumberFormat="1" applyFont="1" applyBorder="1" applyAlignment="1">
      <alignment horizontal="left"/>
    </xf>
    <xf numFmtId="0" fontId="13" fillId="0" borderId="18" xfId="0" applyNumberFormat="1" applyFont="1" applyBorder="1" applyAlignment="1">
      <alignment horizontal="left"/>
    </xf>
    <xf numFmtId="0" fontId="14" fillId="2" borderId="19" xfId="0" applyFont="1" applyFill="1" applyBorder="1" applyAlignment="1">
      <alignment horizontal="left" vertical="center" wrapText="1"/>
    </xf>
    <xf numFmtId="0" fontId="13" fillId="0" borderId="24" xfId="0" applyNumberFormat="1" applyFont="1" applyBorder="1" applyAlignment="1">
      <alignment horizontal="left"/>
    </xf>
    <xf numFmtId="0" fontId="11" fillId="0" borderId="13" xfId="0" applyFont="1" applyBorder="1" applyAlignment="1">
      <alignment horizontal="center" vertical="top"/>
    </xf>
    <xf numFmtId="0" fontId="11" fillId="0" borderId="17" xfId="0" applyFont="1" applyBorder="1" applyAlignment="1">
      <alignment horizontal="center" vertical="top"/>
    </xf>
    <xf numFmtId="0" fontId="11" fillId="0" borderId="15"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0" xfId="0" applyFont="1" applyAlignment="1">
      <alignment horizontal="center" vertical="top"/>
    </xf>
    <xf numFmtId="0" fontId="7" fillId="0" borderId="13" xfId="0" applyFont="1" applyFill="1" applyBorder="1" applyAlignment="1">
      <alignment horizontal="center" vertical="top"/>
    </xf>
    <xf numFmtId="0" fontId="7" fillId="0" borderId="17" xfId="0" applyFont="1" applyFill="1" applyBorder="1" applyAlignment="1">
      <alignment horizontal="center" vertical="top"/>
    </xf>
    <xf numFmtId="0" fontId="11" fillId="0" borderId="13" xfId="0" applyFont="1" applyFill="1" applyBorder="1" applyAlignment="1">
      <alignment horizontal="center" vertical="top" wrapText="1"/>
    </xf>
    <xf numFmtId="0" fontId="10" fillId="0" borderId="0" xfId="0" applyFont="1" applyAlignment="1">
      <alignment horizontal="center" vertical="top"/>
    </xf>
    <xf numFmtId="0" fontId="8" fillId="0" borderId="0" xfId="0" applyFont="1" applyAlignment="1">
      <alignment horizontal="center"/>
    </xf>
    <xf numFmtId="0" fontId="11" fillId="0" borderId="13" xfId="0" applyFont="1" applyFill="1" applyBorder="1" applyAlignment="1">
      <alignment horizontal="center" vertical="top"/>
    </xf>
    <xf numFmtId="0" fontId="11" fillId="0" borderId="17" xfId="0" applyFont="1" applyFill="1" applyBorder="1" applyAlignment="1">
      <alignment horizontal="center" vertical="top"/>
    </xf>
    <xf numFmtId="0" fontId="11" fillId="0" borderId="14" xfId="0" applyFont="1" applyFill="1" applyBorder="1" applyAlignment="1">
      <alignment horizontal="center" vertical="top"/>
    </xf>
    <xf numFmtId="0" fontId="11" fillId="0" borderId="18" xfId="0" applyFont="1" applyFill="1" applyBorder="1" applyAlignment="1">
      <alignment horizontal="center" vertical="top"/>
    </xf>
    <xf numFmtId="0" fontId="11" fillId="0" borderId="20" xfId="0" applyFont="1" applyFill="1" applyBorder="1" applyAlignment="1">
      <alignment horizontal="center" wrapText="1"/>
    </xf>
    <xf numFmtId="0" fontId="11" fillId="0" borderId="33" xfId="0" applyFont="1" applyFill="1" applyBorder="1" applyAlignment="1">
      <alignment horizontal="center" wrapText="1"/>
    </xf>
    <xf numFmtId="0" fontId="11" fillId="0" borderId="15" xfId="0" applyFont="1" applyFill="1" applyBorder="1" applyAlignment="1">
      <alignment horizontal="center" wrapText="1"/>
    </xf>
    <xf numFmtId="0" fontId="11" fillId="0" borderId="16" xfId="0" applyFont="1" applyFill="1" applyBorder="1" applyAlignment="1">
      <alignment horizontal="center" wrapText="1"/>
    </xf>
    <xf numFmtId="0" fontId="10" fillId="0" borderId="13" xfId="0" applyFont="1" applyBorder="1" applyAlignment="1">
      <alignment horizontal="center" vertical="top"/>
    </xf>
    <xf numFmtId="0" fontId="10" fillId="0" borderId="15" xfId="0" applyFont="1" applyBorder="1" applyAlignment="1">
      <alignment horizontal="center" vertical="top"/>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10" fillId="0" borderId="31" xfId="0" applyFont="1" applyBorder="1" applyAlignment="1">
      <alignment horizontal="center" vertical="top"/>
    </xf>
    <xf numFmtId="0" fontId="10" fillId="0" borderId="32" xfId="0" applyFont="1" applyBorder="1" applyAlignment="1">
      <alignment horizontal="center" vertical="top"/>
    </xf>
    <xf numFmtId="0" fontId="11" fillId="2" borderId="13" xfId="0" applyFont="1" applyFill="1" applyBorder="1" applyAlignment="1">
      <alignment horizontal="center" vertical="top"/>
    </xf>
    <xf numFmtId="0" fontId="11" fillId="2" borderId="17" xfId="0" applyFont="1" applyFill="1" applyBorder="1" applyAlignment="1">
      <alignment horizontal="center" vertical="top"/>
    </xf>
    <xf numFmtId="0" fontId="11" fillId="2" borderId="14" xfId="0" applyFont="1" applyFill="1" applyBorder="1" applyAlignment="1">
      <alignment horizontal="center" vertical="top"/>
    </xf>
    <xf numFmtId="0" fontId="11" fillId="2" borderId="18" xfId="0" applyFont="1" applyFill="1" applyBorder="1" applyAlignment="1">
      <alignment horizontal="center" vertical="top"/>
    </xf>
    <xf numFmtId="0" fontId="11" fillId="2" borderId="20" xfId="0" applyFont="1" applyFill="1" applyBorder="1" applyAlignment="1">
      <alignment horizontal="center" vertical="top" wrapText="1"/>
    </xf>
    <xf numFmtId="0" fontId="11" fillId="2" borderId="33" xfId="0" applyFont="1" applyFill="1" applyBorder="1" applyAlignment="1">
      <alignment horizontal="center" vertical="top" wrapText="1"/>
    </xf>
    <xf numFmtId="0" fontId="11" fillId="2" borderId="34" xfId="0" applyFont="1" applyFill="1" applyBorder="1" applyAlignment="1">
      <alignment horizontal="center" vertical="top" wrapText="1"/>
    </xf>
    <xf numFmtId="0" fontId="11" fillId="0" borderId="20"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10" fillId="0" borderId="0" xfId="0" applyFont="1" applyAlignment="1">
      <alignment horizontal="center"/>
    </xf>
    <xf numFmtId="0" fontId="11" fillId="0" borderId="13"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4" fillId="2" borderId="16" xfId="0" applyFont="1" applyFill="1" applyBorder="1" applyAlignment="1">
      <alignment horizontal="center" vertical="top"/>
    </xf>
    <xf numFmtId="0" fontId="4" fillId="2" borderId="32" xfId="0" applyFont="1" applyFill="1" applyBorder="1" applyAlignment="1">
      <alignment horizontal="center" vertical="top"/>
    </xf>
    <xf numFmtId="0" fontId="4" fillId="2" borderId="13" xfId="0" applyFont="1" applyFill="1" applyBorder="1" applyAlignment="1">
      <alignment horizontal="center" vertical="top"/>
    </xf>
    <xf numFmtId="0" fontId="4" fillId="2" borderId="17" xfId="0" applyFont="1" applyFill="1" applyBorder="1" applyAlignment="1">
      <alignment horizontal="center" vertical="top"/>
    </xf>
    <xf numFmtId="0" fontId="4" fillId="2" borderId="14" xfId="0"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31" xfId="0" applyFont="1" applyFill="1" applyBorder="1" applyAlignment="1">
      <alignment horizontal="center" vertical="top" wrapText="1"/>
    </xf>
    <xf numFmtId="0" fontId="15" fillId="0" borderId="0" xfId="0" applyFont="1" applyAlignment="1">
      <alignment horizontal="center"/>
    </xf>
    <xf numFmtId="0" fontId="14" fillId="3" borderId="19" xfId="0" applyFont="1" applyFill="1" applyBorder="1" applyAlignment="1">
      <alignment horizontal="left" vertical="top" wrapText="1"/>
    </xf>
    <xf numFmtId="0" fontId="14" fillId="3" borderId="33" xfId="0" applyFont="1" applyFill="1" applyBorder="1" applyAlignment="1">
      <alignment horizontal="center" vertical="top" wrapText="1"/>
    </xf>
    <xf numFmtId="0" fontId="14" fillId="3" borderId="19" xfId="0" applyFont="1" applyFill="1" applyBorder="1" applyAlignment="1">
      <alignment horizontal="center" vertical="top" wrapText="1"/>
    </xf>
    <xf numFmtId="0" fontId="14" fillId="3" borderId="34" xfId="0" applyFont="1" applyFill="1" applyBorder="1" applyAlignment="1">
      <alignment horizontal="center" vertical="top" wrapText="1"/>
    </xf>
    <xf numFmtId="3" fontId="13" fillId="3" borderId="0" xfId="0" applyNumberFormat="1" applyFont="1" applyFill="1" applyBorder="1" applyAlignment="1">
      <alignment horizontal="right"/>
    </xf>
    <xf numFmtId="3" fontId="13" fillId="3" borderId="29" xfId="0" applyNumberFormat="1" applyFont="1" applyFill="1" applyBorder="1" applyAlignment="1">
      <alignment horizontal="right"/>
    </xf>
    <xf numFmtId="3" fontId="13" fillId="3" borderId="31" xfId="0" applyNumberFormat="1" applyFont="1" applyFill="1" applyBorder="1" applyAlignment="1">
      <alignment horizontal="right"/>
    </xf>
    <xf numFmtId="3" fontId="13" fillId="3" borderId="32" xfId="0" applyNumberFormat="1" applyFont="1" applyFill="1" applyBorder="1" applyAlignment="1">
      <alignment horizontal="right"/>
    </xf>
    <xf numFmtId="166" fontId="13" fillId="3" borderId="21" xfId="0" applyNumberFormat="1" applyFont="1" applyFill="1" applyBorder="1" applyAlignment="1">
      <alignment horizontal="right"/>
    </xf>
    <xf numFmtId="166" fontId="13" fillId="3" borderId="0" xfId="0" applyNumberFormat="1" applyFont="1" applyFill="1" applyBorder="1" applyAlignment="1">
      <alignment horizontal="right"/>
    </xf>
    <xf numFmtId="166" fontId="13" fillId="3" borderId="29" xfId="0" applyNumberFormat="1" applyFont="1" applyFill="1" applyBorder="1" applyAlignment="1">
      <alignment horizontal="right"/>
    </xf>
    <xf numFmtId="166" fontId="13" fillId="3" borderId="17" xfId="0" applyNumberFormat="1" applyFont="1" applyFill="1" applyBorder="1" applyAlignment="1">
      <alignment horizontal="right"/>
    </xf>
    <xf numFmtId="166" fontId="13" fillId="3" borderId="31" xfId="0" applyNumberFormat="1" applyFont="1" applyFill="1" applyBorder="1" applyAlignment="1">
      <alignment horizontal="right"/>
    </xf>
    <xf numFmtId="166" fontId="13" fillId="3" borderId="32" xfId="0" applyNumberFormat="1" applyFont="1" applyFill="1" applyBorder="1" applyAlignment="1">
      <alignment horizontal="right"/>
    </xf>
    <xf numFmtId="0" fontId="14" fillId="3" borderId="20" xfId="0" applyFont="1" applyFill="1" applyBorder="1" applyAlignment="1">
      <alignment horizontal="left" vertical="top" wrapText="1"/>
    </xf>
    <xf numFmtId="0" fontId="14" fillId="3" borderId="20" xfId="0" applyFont="1" applyFill="1" applyBorder="1" applyAlignment="1">
      <alignment horizontal="center" vertical="top" wrapText="1"/>
    </xf>
    <xf numFmtId="0" fontId="14" fillId="3" borderId="20" xfId="0" applyFont="1" applyFill="1" applyBorder="1" applyAlignment="1">
      <alignment horizontal="left"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19" xfId="0" applyFont="1" applyFill="1" applyBorder="1" applyAlignment="1">
      <alignment horizontal="center" vertical="center" wrapText="1"/>
    </xf>
    <xf numFmtId="166" fontId="3" fillId="2" borderId="21" xfId="0" applyNumberFormat="1" applyFont="1" applyFill="1" applyBorder="1" applyAlignment="1">
      <alignment horizontal="right"/>
    </xf>
    <xf numFmtId="166" fontId="3" fillId="2" borderId="0" xfId="0" applyNumberFormat="1" applyFont="1" applyFill="1" applyBorder="1" applyAlignment="1">
      <alignment horizontal="right"/>
    </xf>
    <xf numFmtId="166" fontId="3" fillId="2" borderId="29" xfId="0" applyNumberFormat="1" applyFont="1" applyFill="1" applyBorder="1" applyAlignment="1">
      <alignment horizontal="right"/>
    </xf>
    <xf numFmtId="166" fontId="3" fillId="2" borderId="17" xfId="0" applyNumberFormat="1" applyFont="1" applyFill="1" applyBorder="1" applyAlignment="1">
      <alignment horizontal="right"/>
    </xf>
    <xf numFmtId="166" fontId="3" fillId="2" borderId="31" xfId="0" applyNumberFormat="1" applyFont="1" applyFill="1" applyBorder="1" applyAlignment="1">
      <alignment horizontal="right"/>
    </xf>
    <xf numFmtId="166" fontId="3" fillId="2" borderId="32" xfId="0" applyNumberFormat="1" applyFont="1" applyFill="1" applyBorder="1" applyAlignment="1">
      <alignment horizontal="right"/>
    </xf>
    <xf numFmtId="3" fontId="7" fillId="0" borderId="17" xfId="0" applyNumberFormat="1" applyFont="1" applyFill="1" applyBorder="1"/>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3" fontId="3" fillId="0" borderId="0" xfId="0" applyNumberFormat="1" applyFont="1" applyAlignment="1">
      <alignment horizontal="right"/>
    </xf>
    <xf numFmtId="0" fontId="0" fillId="0" borderId="0" xfId="0"/>
    <xf numFmtId="0" fontId="6" fillId="0" borderId="0" xfId="0" applyFont="1" applyAlignment="1">
      <alignment horizontal="left" vertical="center"/>
    </xf>
    <xf numFmtId="0" fontId="3" fillId="0" borderId="0" xfId="0" applyFont="1"/>
    <xf numFmtId="0" fontId="3" fillId="0" borderId="0" xfId="0" applyFont="1" applyAlignment="1">
      <alignment horizontal="left"/>
    </xf>
    <xf numFmtId="0" fontId="2" fillId="2" borderId="20" xfId="0" applyFont="1" applyFill="1" applyBorder="1" applyAlignment="1">
      <alignment horizontal="left" vertical="top" wrapText="1"/>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0" fillId="0" borderId="0" xfId="0"/>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14" fillId="2" borderId="20" xfId="0" applyFont="1" applyFill="1" applyBorder="1" applyAlignment="1">
      <alignment horizontal="left" vertical="top" wrapText="1"/>
    </xf>
    <xf numFmtId="0" fontId="14" fillId="2" borderId="33" xfId="0" applyFont="1" applyFill="1" applyBorder="1" applyAlignment="1">
      <alignment horizontal="center" vertical="top" wrapText="1"/>
    </xf>
    <xf numFmtId="0" fontId="14" fillId="2" borderId="34" xfId="0" applyFont="1" applyFill="1" applyBorder="1" applyAlignment="1">
      <alignment horizontal="center" vertical="top" wrapText="1"/>
    </xf>
    <xf numFmtId="0" fontId="14" fillId="2" borderId="19" xfId="0" applyFont="1" applyFill="1" applyBorder="1" applyAlignment="1">
      <alignment horizontal="center" vertical="top" wrapText="1"/>
    </xf>
    <xf numFmtId="0" fontId="13" fillId="0" borderId="21" xfId="0" applyNumberFormat="1" applyFont="1" applyFill="1" applyBorder="1" applyAlignment="1">
      <alignment horizontal="left"/>
    </xf>
    <xf numFmtId="3" fontId="13" fillId="0" borderId="0" xfId="0" applyNumberFormat="1" applyFont="1" applyFill="1" applyBorder="1" applyAlignment="1">
      <alignment horizontal="right"/>
    </xf>
    <xf numFmtId="3" fontId="13" fillId="0" borderId="29" xfId="0" applyNumberFormat="1" applyFont="1" applyFill="1" applyBorder="1" applyAlignment="1">
      <alignment horizontal="right"/>
    </xf>
    <xf numFmtId="3" fontId="13" fillId="0" borderId="22" xfId="0" applyNumberFormat="1" applyFont="1" applyFill="1" applyBorder="1" applyAlignment="1">
      <alignment horizontal="right"/>
    </xf>
    <xf numFmtId="0" fontId="0" fillId="0" borderId="0" xfId="0" applyAlignment="1">
      <alignment vertical="top"/>
    </xf>
    <xf numFmtId="0" fontId="14" fillId="0" borderId="20" xfId="0" applyFont="1" applyBorder="1" applyAlignment="1">
      <alignment horizontal="left" vertical="top" wrapText="1"/>
    </xf>
    <xf numFmtId="0" fontId="14" fillId="0" borderId="33" xfId="0" applyFont="1" applyBorder="1" applyAlignment="1">
      <alignment horizontal="center" vertical="top" wrapText="1"/>
    </xf>
    <xf numFmtId="0" fontId="14" fillId="0" borderId="34" xfId="0" applyFont="1" applyBorder="1" applyAlignment="1">
      <alignment horizontal="center" vertical="top" wrapText="1"/>
    </xf>
    <xf numFmtId="0" fontId="14" fillId="0" borderId="19" xfId="0" applyFont="1" applyBorder="1" applyAlignment="1">
      <alignment horizontal="center" vertical="top" wrapText="1"/>
    </xf>
    <xf numFmtId="3" fontId="13" fillId="2" borderId="0" xfId="0" applyNumberFormat="1" applyFont="1" applyFill="1" applyBorder="1" applyAlignment="1">
      <alignment horizontal="right"/>
    </xf>
    <xf numFmtId="3" fontId="13" fillId="2" borderId="29" xfId="0" applyNumberFormat="1" applyFont="1" applyFill="1" applyBorder="1" applyAlignment="1">
      <alignment horizontal="right"/>
    </xf>
    <xf numFmtId="3" fontId="13" fillId="2" borderId="31" xfId="0" applyNumberFormat="1" applyFont="1" applyFill="1" applyBorder="1" applyAlignment="1">
      <alignment horizontal="right"/>
    </xf>
    <xf numFmtId="3" fontId="13" fillId="2" borderId="32" xfId="0" applyNumberFormat="1" applyFont="1" applyFill="1" applyBorder="1" applyAlignment="1">
      <alignment horizontal="right"/>
    </xf>
    <xf numFmtId="0" fontId="13" fillId="0" borderId="13" xfId="0" applyNumberFormat="1" applyFont="1" applyBorder="1" applyAlignment="1">
      <alignment horizontal="left"/>
    </xf>
    <xf numFmtId="166" fontId="13" fillId="0" borderId="15" xfId="0" applyNumberFormat="1" applyFont="1" applyBorder="1" applyAlignment="1">
      <alignment horizontal="right"/>
    </xf>
    <xf numFmtId="166" fontId="13" fillId="0" borderId="14" xfId="0" applyNumberFormat="1" applyFont="1" applyBorder="1" applyAlignment="1">
      <alignment horizontal="right"/>
    </xf>
    <xf numFmtId="166" fontId="13" fillId="2" borderId="15" xfId="0" applyNumberFormat="1" applyFont="1" applyFill="1" applyBorder="1" applyAlignment="1">
      <alignment horizontal="right"/>
    </xf>
    <xf numFmtId="166" fontId="13" fillId="2" borderId="0" xfId="0" applyNumberFormat="1" applyFont="1" applyFill="1" applyBorder="1" applyAlignment="1">
      <alignment horizontal="right"/>
    </xf>
    <xf numFmtId="166" fontId="13" fillId="2" borderId="31" xfId="0" applyNumberFormat="1" applyFont="1" applyFill="1" applyBorder="1" applyAlignment="1">
      <alignment horizontal="right"/>
    </xf>
    <xf numFmtId="166" fontId="13" fillId="2" borderId="16" xfId="0" applyNumberFormat="1" applyFont="1" applyFill="1" applyBorder="1" applyAlignment="1">
      <alignment horizontal="right"/>
    </xf>
    <xf numFmtId="166" fontId="13" fillId="2" borderId="29" xfId="0" applyNumberFormat="1" applyFont="1" applyFill="1" applyBorder="1" applyAlignment="1">
      <alignment horizontal="right"/>
    </xf>
    <xf numFmtId="166" fontId="13" fillId="2" borderId="32" xfId="0" applyNumberFormat="1" applyFont="1" applyFill="1" applyBorder="1" applyAlignment="1">
      <alignment horizontal="right"/>
    </xf>
    <xf numFmtId="3" fontId="13" fillId="0" borderId="21" xfId="0" applyNumberFormat="1" applyFont="1" applyBorder="1" applyAlignment="1">
      <alignment horizontal="right"/>
    </xf>
    <xf numFmtId="3" fontId="13" fillId="0" borderId="17" xfId="0" applyNumberFormat="1" applyFont="1" applyBorder="1" applyAlignment="1">
      <alignment horizontal="right"/>
    </xf>
    <xf numFmtId="3" fontId="13" fillId="0" borderId="23" xfId="0" applyNumberFormat="1" applyFont="1" applyBorder="1" applyAlignment="1">
      <alignment horizontal="right"/>
    </xf>
    <xf numFmtId="0" fontId="16" fillId="0" borderId="0" xfId="0" applyFont="1"/>
    <xf numFmtId="0" fontId="16" fillId="0" borderId="0" xfId="3" applyFont="1"/>
    <xf numFmtId="0" fontId="2" fillId="0" borderId="0" xfId="0" applyFont="1"/>
    <xf numFmtId="0" fontId="2" fillId="0" borderId="0" xfId="0" applyFont="1" applyAlignment="1">
      <alignment horizontal="left"/>
    </xf>
    <xf numFmtId="0" fontId="2" fillId="0" borderId="0" xfId="3" applyFont="1" applyAlignment="1">
      <alignment horizontal="left"/>
    </xf>
    <xf numFmtId="0" fontId="0" fillId="0" borderId="0" xfId="0" applyFont="1"/>
    <xf numFmtId="0" fontId="2" fillId="2" borderId="19" xfId="0" applyFont="1" applyFill="1" applyBorder="1" applyAlignment="1">
      <alignment horizontal="left" vertical="top" wrapText="1"/>
    </xf>
    <xf numFmtId="0" fontId="3" fillId="0" borderId="18" xfId="0" applyNumberFormat="1" applyFont="1" applyBorder="1" applyAlignment="1">
      <alignment horizontal="left"/>
    </xf>
    <xf numFmtId="166" fontId="3" fillId="0" borderId="31" xfId="3" applyNumberFormat="1" applyFont="1" applyBorder="1" applyAlignment="1">
      <alignment horizontal="right"/>
    </xf>
    <xf numFmtId="166" fontId="3" fillId="2" borderId="31" xfId="3" applyNumberFormat="1" applyFont="1" applyFill="1" applyBorder="1" applyAlignment="1">
      <alignment horizontal="right"/>
    </xf>
    <xf numFmtId="166" fontId="3" fillId="2" borderId="32" xfId="3" applyNumberFormat="1" applyFont="1" applyFill="1" applyBorder="1" applyAlignment="1">
      <alignment horizontal="right"/>
    </xf>
    <xf numFmtId="166" fontId="3" fillId="2" borderId="17" xfId="3" applyNumberFormat="1" applyFont="1" applyFill="1" applyBorder="1" applyAlignment="1">
      <alignment horizontal="right"/>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workbookViewId="0">
      <selection activeCell="A10" sqref="A10"/>
    </sheetView>
  </sheetViews>
  <sheetFormatPr defaultRowHeight="14.25"/>
  <cols>
    <col min="1" max="1" width="34.85546875" style="5" customWidth="1" collapsed="1"/>
    <col min="2" max="32" width="14" style="5" customWidth="1" collapsed="1"/>
    <col min="33" max="16384" width="9.140625" style="5"/>
  </cols>
  <sheetData>
    <row r="1" spans="1:5" ht="15.75">
      <c r="A1" s="10" t="s">
        <v>0</v>
      </c>
    </row>
    <row r="2" spans="1:5">
      <c r="A2" s="8" t="s">
        <v>28</v>
      </c>
    </row>
    <row r="4" spans="1:5">
      <c r="A4" s="9" t="s">
        <v>1</v>
      </c>
      <c r="B4" s="9" t="s">
        <v>2</v>
      </c>
    </row>
    <row r="5" spans="1:5">
      <c r="A5" s="9" t="s">
        <v>3</v>
      </c>
      <c r="B5" s="9" t="s">
        <v>4</v>
      </c>
    </row>
    <row r="6" spans="1:5">
      <c r="A6" s="9" t="s">
        <v>5</v>
      </c>
      <c r="B6" s="9">
        <v>2021</v>
      </c>
    </row>
    <row r="7" spans="1:5" ht="15" thickBot="1"/>
    <row r="8" spans="1:5" s="6" customFormat="1" ht="15.75" thickBot="1">
      <c r="A8" s="4"/>
      <c r="B8" s="31" t="s">
        <v>24</v>
      </c>
      <c r="C8" s="31" t="s">
        <v>25</v>
      </c>
      <c r="D8" s="31" t="s">
        <v>26</v>
      </c>
      <c r="E8" s="32" t="s">
        <v>27</v>
      </c>
    </row>
    <row r="9" spans="1:5" ht="15" customHeight="1">
      <c r="A9" s="2" t="s">
        <v>6</v>
      </c>
      <c r="B9" s="11">
        <v>8677</v>
      </c>
      <c r="C9" s="33">
        <v>8708</v>
      </c>
      <c r="D9" s="36">
        <f>B9-C9</f>
        <v>-31</v>
      </c>
      <c r="E9" s="37">
        <f>(B9-C9)/C9</f>
        <v>-3.5599448782728527E-3</v>
      </c>
    </row>
    <row r="10" spans="1:5" ht="15" customHeight="1">
      <c r="A10" s="1" t="s">
        <v>7</v>
      </c>
      <c r="B10" s="12">
        <v>8260</v>
      </c>
      <c r="C10" s="34">
        <v>8205</v>
      </c>
      <c r="D10" s="38">
        <f t="shared" ref="D10:D24" si="0">B10-C10</f>
        <v>55</v>
      </c>
      <c r="E10" s="39">
        <f t="shared" ref="E10:E24" si="1">(B10-C10)/C10</f>
        <v>6.7032297379646553E-3</v>
      </c>
    </row>
    <row r="11" spans="1:5">
      <c r="A11" s="1" t="s">
        <v>8</v>
      </c>
      <c r="B11" s="12">
        <v>7977</v>
      </c>
      <c r="C11" s="34">
        <v>7715</v>
      </c>
      <c r="D11" s="38">
        <f t="shared" si="0"/>
        <v>262</v>
      </c>
      <c r="E11" s="39">
        <f t="shared" si="1"/>
        <v>3.3959818535320804E-2</v>
      </c>
    </row>
    <row r="12" spans="1:5">
      <c r="A12" s="1" t="s">
        <v>9</v>
      </c>
      <c r="B12" s="12">
        <v>9645</v>
      </c>
      <c r="C12" s="34">
        <v>8608</v>
      </c>
      <c r="D12" s="38">
        <f t="shared" si="0"/>
        <v>1037</v>
      </c>
      <c r="E12" s="39">
        <f t="shared" si="1"/>
        <v>0.12046933085501858</v>
      </c>
    </row>
    <row r="13" spans="1:5" ht="15" customHeight="1">
      <c r="A13" s="1" t="s">
        <v>10</v>
      </c>
      <c r="B13" s="12">
        <v>5992</v>
      </c>
      <c r="C13" s="34">
        <v>5446</v>
      </c>
      <c r="D13" s="38">
        <f t="shared" si="0"/>
        <v>546</v>
      </c>
      <c r="E13" s="39">
        <f t="shared" si="1"/>
        <v>0.10025706940874037</v>
      </c>
    </row>
    <row r="14" spans="1:5">
      <c r="A14" s="1" t="s">
        <v>11</v>
      </c>
      <c r="B14" s="12">
        <v>8986</v>
      </c>
      <c r="C14" s="34">
        <v>6736</v>
      </c>
      <c r="D14" s="38">
        <f t="shared" si="0"/>
        <v>2250</v>
      </c>
      <c r="E14" s="39">
        <f t="shared" si="1"/>
        <v>0.33402612826603323</v>
      </c>
    </row>
    <row r="15" spans="1:5">
      <c r="A15" s="1" t="s">
        <v>12</v>
      </c>
      <c r="B15" s="12">
        <v>6989</v>
      </c>
      <c r="C15" s="34">
        <v>5788</v>
      </c>
      <c r="D15" s="38">
        <f t="shared" si="0"/>
        <v>1201</v>
      </c>
      <c r="E15" s="39">
        <f t="shared" si="1"/>
        <v>0.20749827228749135</v>
      </c>
    </row>
    <row r="16" spans="1:5">
      <c r="A16" s="1" t="s">
        <v>13</v>
      </c>
      <c r="B16" s="12">
        <v>9100</v>
      </c>
      <c r="C16" s="34">
        <v>8892</v>
      </c>
      <c r="D16" s="38">
        <f t="shared" si="0"/>
        <v>208</v>
      </c>
      <c r="E16" s="39">
        <f t="shared" si="1"/>
        <v>2.3391812865497075E-2</v>
      </c>
    </row>
    <row r="17" spans="1:5" ht="15" customHeight="1">
      <c r="A17" s="1" t="s">
        <v>14</v>
      </c>
      <c r="B17" s="12">
        <v>9298</v>
      </c>
      <c r="C17" s="34">
        <v>9022</v>
      </c>
      <c r="D17" s="38">
        <f t="shared" si="0"/>
        <v>276</v>
      </c>
      <c r="E17" s="39">
        <f t="shared" si="1"/>
        <v>3.059188649966748E-2</v>
      </c>
    </row>
    <row r="18" spans="1:5">
      <c r="A18" s="1" t="s">
        <v>15</v>
      </c>
      <c r="B18" s="12">
        <v>6206</v>
      </c>
      <c r="C18" s="34">
        <v>5877</v>
      </c>
      <c r="D18" s="38">
        <f t="shared" si="0"/>
        <v>329</v>
      </c>
      <c r="E18" s="39">
        <f t="shared" si="1"/>
        <v>5.5980942657818618E-2</v>
      </c>
    </row>
    <row r="19" spans="1:5">
      <c r="A19" s="1" t="s">
        <v>16</v>
      </c>
      <c r="B19" s="12">
        <v>8995</v>
      </c>
      <c r="C19" s="34">
        <v>8618</v>
      </c>
      <c r="D19" s="38">
        <f t="shared" si="0"/>
        <v>377</v>
      </c>
      <c r="E19" s="39">
        <f t="shared" si="1"/>
        <v>4.3745648642376421E-2</v>
      </c>
    </row>
    <row r="20" spans="1:5" ht="14.25" customHeight="1">
      <c r="A20" s="1" t="s">
        <v>17</v>
      </c>
      <c r="B20" s="12">
        <v>9992</v>
      </c>
      <c r="C20" s="34">
        <v>8727</v>
      </c>
      <c r="D20" s="38">
        <f t="shared" si="0"/>
        <v>1265</v>
      </c>
      <c r="E20" s="39">
        <f t="shared" si="1"/>
        <v>0.14495244643061761</v>
      </c>
    </row>
    <row r="21" spans="1:5">
      <c r="A21" s="1" t="s">
        <v>18</v>
      </c>
      <c r="B21" s="12">
        <v>7035</v>
      </c>
      <c r="C21" s="34">
        <v>5516</v>
      </c>
      <c r="D21" s="38">
        <f t="shared" si="0"/>
        <v>1519</v>
      </c>
      <c r="E21" s="39">
        <f t="shared" si="1"/>
        <v>0.2753807106598985</v>
      </c>
    </row>
    <row r="22" spans="1:5">
      <c r="A22" s="1" t="s">
        <v>19</v>
      </c>
      <c r="B22" s="12">
        <v>5583</v>
      </c>
      <c r="C22" s="34">
        <v>5180</v>
      </c>
      <c r="D22" s="38">
        <f t="shared" si="0"/>
        <v>403</v>
      </c>
      <c r="E22" s="39">
        <f t="shared" si="1"/>
        <v>7.7799227799227794E-2</v>
      </c>
    </row>
    <row r="23" spans="1:5">
      <c r="A23" s="1" t="s">
        <v>20</v>
      </c>
      <c r="B23" s="12">
        <v>6698</v>
      </c>
      <c r="C23" s="34">
        <v>6238</v>
      </c>
      <c r="D23" s="38">
        <f t="shared" si="0"/>
        <v>460</v>
      </c>
      <c r="E23" s="39">
        <f t="shared" si="1"/>
        <v>7.3741583840974678E-2</v>
      </c>
    </row>
    <row r="24" spans="1:5" ht="15" thickBot="1">
      <c r="A24" s="3" t="s">
        <v>21</v>
      </c>
      <c r="B24" s="13">
        <v>7983</v>
      </c>
      <c r="C24" s="35">
        <v>7319</v>
      </c>
      <c r="D24" s="40">
        <f t="shared" si="0"/>
        <v>664</v>
      </c>
      <c r="E24" s="41">
        <f t="shared" si="1"/>
        <v>9.072277633556497E-2</v>
      </c>
    </row>
    <row r="25" spans="1:5" s="6" customFormat="1" ht="15.75" thickTop="1">
      <c r="A25" s="48" t="s">
        <v>74</v>
      </c>
      <c r="B25" s="47">
        <v>116595</v>
      </c>
      <c r="C25" s="47">
        <v>127439</v>
      </c>
      <c r="D25" s="36">
        <v>10844</v>
      </c>
      <c r="E25" s="37">
        <v>9.3005703503580769E-2</v>
      </c>
    </row>
    <row r="26" spans="1:5">
      <c r="A26" s="49" t="s">
        <v>76</v>
      </c>
      <c r="B26" s="46">
        <v>1317788</v>
      </c>
      <c r="C26" s="46">
        <v>1400899</v>
      </c>
      <c r="D26" s="38">
        <v>83111</v>
      </c>
      <c r="E26" s="39">
        <v>6.3068566415842311E-2</v>
      </c>
    </row>
    <row r="27" spans="1:5">
      <c r="A27" s="49" t="s">
        <v>78</v>
      </c>
      <c r="B27" s="46">
        <v>8634750</v>
      </c>
      <c r="C27" s="46">
        <v>9278065</v>
      </c>
      <c r="D27" s="38">
        <v>643315</v>
      </c>
      <c r="E27" s="39">
        <v>7.4503025565302985E-2</v>
      </c>
    </row>
    <row r="28" spans="1:5" ht="15" thickBot="1">
      <c r="A28" s="50" t="s">
        <v>80</v>
      </c>
      <c r="B28" s="51">
        <v>53012456</v>
      </c>
      <c r="C28" s="51">
        <v>56490048</v>
      </c>
      <c r="D28" s="52">
        <v>3477592</v>
      </c>
      <c r="E28" s="53">
        <v>6.5599526269826097E-2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G28" sqref="G28"/>
    </sheetView>
  </sheetViews>
  <sheetFormatPr defaultRowHeight="15"/>
  <cols>
    <col min="1" max="1" width="50.85546875" customWidth="1"/>
    <col min="2" max="10" width="15.7109375" customWidth="1"/>
    <col min="12" max="12" width="49.42578125" customWidth="1"/>
    <col min="13" max="21" width="15.7109375" customWidth="1"/>
  </cols>
  <sheetData>
    <row r="1" spans="1:21" ht="15.75">
      <c r="A1" s="209" t="s">
        <v>541</v>
      </c>
      <c r="B1" s="208"/>
      <c r="C1" s="208"/>
      <c r="D1" s="208"/>
      <c r="E1" s="208"/>
      <c r="F1" s="208"/>
      <c r="G1" s="208"/>
      <c r="H1" s="208"/>
      <c r="I1" s="208"/>
      <c r="J1" s="208"/>
      <c r="L1" s="209" t="s">
        <v>541</v>
      </c>
      <c r="M1" s="208"/>
      <c r="N1" s="208"/>
      <c r="O1" s="208"/>
      <c r="P1" s="208"/>
      <c r="Q1" s="208"/>
      <c r="R1" s="208"/>
      <c r="S1" s="208"/>
      <c r="T1" s="208"/>
      <c r="U1" s="208"/>
    </row>
    <row r="2" spans="1:21">
      <c r="A2" s="210" t="s">
        <v>113</v>
      </c>
      <c r="B2" s="208"/>
      <c r="C2" s="208"/>
      <c r="D2" s="208"/>
      <c r="E2" s="208"/>
      <c r="F2" s="208"/>
      <c r="G2" s="208"/>
      <c r="H2" s="208"/>
      <c r="I2" s="208"/>
      <c r="J2" s="208"/>
      <c r="L2" s="210" t="s">
        <v>113</v>
      </c>
      <c r="M2" s="208"/>
      <c r="N2" s="208"/>
      <c r="O2" s="208"/>
      <c r="P2" s="208"/>
      <c r="Q2" s="208"/>
      <c r="R2" s="208"/>
      <c r="S2" s="208"/>
      <c r="T2" s="208"/>
      <c r="U2" s="208"/>
    </row>
    <row r="3" spans="1:21">
      <c r="L3" s="208"/>
      <c r="M3" s="208"/>
      <c r="N3" s="208"/>
      <c r="O3" s="208"/>
      <c r="P3" s="208"/>
      <c r="Q3" s="208"/>
      <c r="R3" s="208"/>
      <c r="S3" s="208"/>
      <c r="T3" s="208"/>
      <c r="U3" s="208"/>
    </row>
    <row r="4" spans="1:21">
      <c r="A4" s="211" t="s">
        <v>1</v>
      </c>
      <c r="B4" s="211" t="s">
        <v>114</v>
      </c>
      <c r="C4" s="208"/>
      <c r="D4" s="208"/>
      <c r="E4" s="208"/>
      <c r="F4" s="208"/>
      <c r="G4" s="208"/>
      <c r="H4" s="208"/>
      <c r="I4" s="208"/>
      <c r="J4" s="208"/>
      <c r="L4" s="211" t="s">
        <v>1</v>
      </c>
      <c r="M4" s="211" t="s">
        <v>114</v>
      </c>
      <c r="N4" s="208"/>
      <c r="O4" s="208"/>
      <c r="P4" s="208"/>
      <c r="Q4" s="208"/>
      <c r="R4" s="208"/>
      <c r="S4" s="208"/>
      <c r="T4" s="208"/>
      <c r="U4" s="208"/>
    </row>
    <row r="5" spans="1:21">
      <c r="A5" s="211" t="s">
        <v>3</v>
      </c>
      <c r="B5" s="211" t="s">
        <v>115</v>
      </c>
      <c r="C5" s="208"/>
      <c r="D5" s="208"/>
      <c r="E5" s="208"/>
      <c r="F5" s="208"/>
      <c r="G5" s="208"/>
      <c r="H5" s="208"/>
      <c r="I5" s="208"/>
      <c r="J5" s="208"/>
      <c r="L5" s="211" t="s">
        <v>3</v>
      </c>
      <c r="M5" s="211" t="s">
        <v>115</v>
      </c>
      <c r="N5" s="208"/>
      <c r="O5" s="208"/>
      <c r="P5" s="208"/>
      <c r="Q5" s="208"/>
      <c r="R5" s="208"/>
      <c r="S5" s="208"/>
      <c r="T5" s="208"/>
      <c r="U5" s="208"/>
    </row>
    <row r="6" spans="1:21">
      <c r="A6" s="211" t="s">
        <v>5</v>
      </c>
      <c r="B6" s="211">
        <v>2021</v>
      </c>
      <c r="C6" s="208"/>
      <c r="D6" s="208"/>
      <c r="E6" s="208"/>
      <c r="F6" s="208"/>
      <c r="G6" s="208"/>
      <c r="H6" s="208"/>
      <c r="I6" s="208"/>
      <c r="J6" s="208"/>
      <c r="L6" s="211" t="s">
        <v>5</v>
      </c>
      <c r="M6" s="211">
        <v>2021</v>
      </c>
      <c r="N6" s="208"/>
      <c r="O6" s="208"/>
      <c r="P6" s="208"/>
      <c r="Q6" s="208"/>
      <c r="R6" s="208"/>
      <c r="S6" s="208"/>
      <c r="T6" s="208"/>
      <c r="U6" s="208"/>
    </row>
    <row r="7" spans="1:21" ht="15.75" thickBot="1">
      <c r="L7" s="208"/>
      <c r="M7" s="208"/>
      <c r="N7" s="208"/>
      <c r="O7" s="208"/>
      <c r="P7" s="208"/>
      <c r="Q7" s="208"/>
      <c r="R7" s="208"/>
      <c r="S7" s="208"/>
      <c r="T7" s="208"/>
      <c r="U7" s="208"/>
    </row>
    <row r="8" spans="1:21" ht="99.95" customHeight="1" thickBot="1">
      <c r="A8" s="354" t="s">
        <v>116</v>
      </c>
      <c r="B8" s="355" t="s">
        <v>117</v>
      </c>
      <c r="C8" s="356" t="s">
        <v>542</v>
      </c>
      <c r="D8" s="355" t="s">
        <v>543</v>
      </c>
      <c r="E8" s="356" t="s">
        <v>544</v>
      </c>
      <c r="F8" s="355" t="s">
        <v>545</v>
      </c>
      <c r="G8" s="356" t="s">
        <v>546</v>
      </c>
      <c r="H8" s="355" t="s">
        <v>547</v>
      </c>
      <c r="I8" s="356" t="s">
        <v>548</v>
      </c>
      <c r="J8" s="355" t="s">
        <v>549</v>
      </c>
      <c r="L8" s="354" t="s">
        <v>116</v>
      </c>
      <c r="M8" s="369" t="s">
        <v>117</v>
      </c>
      <c r="N8" s="355" t="s">
        <v>542</v>
      </c>
      <c r="O8" s="356" t="s">
        <v>543</v>
      </c>
      <c r="P8" s="355" t="s">
        <v>544</v>
      </c>
      <c r="Q8" s="356" t="s">
        <v>545</v>
      </c>
      <c r="R8" s="355" t="s">
        <v>546</v>
      </c>
      <c r="S8" s="356" t="s">
        <v>547</v>
      </c>
      <c r="T8" s="355" t="s">
        <v>548</v>
      </c>
      <c r="U8" s="370" t="s">
        <v>549</v>
      </c>
    </row>
    <row r="9" spans="1:21">
      <c r="A9" s="92" t="s">
        <v>6</v>
      </c>
      <c r="B9" s="351">
        <v>3864</v>
      </c>
      <c r="C9" s="346">
        <v>1585</v>
      </c>
      <c r="D9" s="351">
        <v>1026</v>
      </c>
      <c r="E9" s="346">
        <v>775</v>
      </c>
      <c r="F9" s="351">
        <v>291</v>
      </c>
      <c r="G9" s="346">
        <v>40</v>
      </c>
      <c r="H9" s="351">
        <v>52</v>
      </c>
      <c r="I9" s="346">
        <v>36</v>
      </c>
      <c r="J9" s="351">
        <v>59</v>
      </c>
      <c r="L9" s="92" t="s">
        <v>6</v>
      </c>
      <c r="M9" s="357">
        <v>100</v>
      </c>
      <c r="N9" s="366">
        <v>41</v>
      </c>
      <c r="O9" s="358">
        <v>26.6</v>
      </c>
      <c r="P9" s="366">
        <v>20.100000000000001</v>
      </c>
      <c r="Q9" s="358">
        <v>7.5</v>
      </c>
      <c r="R9" s="366">
        <v>1</v>
      </c>
      <c r="S9" s="358">
        <v>1.3</v>
      </c>
      <c r="T9" s="366">
        <v>0.9</v>
      </c>
      <c r="U9" s="359">
        <v>1.5</v>
      </c>
    </row>
    <row r="10" spans="1:21">
      <c r="A10" s="92" t="s">
        <v>7</v>
      </c>
      <c r="B10" s="351">
        <v>3405</v>
      </c>
      <c r="C10" s="346">
        <v>1875</v>
      </c>
      <c r="D10" s="351">
        <v>631</v>
      </c>
      <c r="E10" s="346">
        <v>602</v>
      </c>
      <c r="F10" s="351">
        <v>175</v>
      </c>
      <c r="G10" s="346">
        <v>42</v>
      </c>
      <c r="H10" s="351">
        <v>29</v>
      </c>
      <c r="I10" s="346">
        <v>12</v>
      </c>
      <c r="J10" s="351">
        <v>39</v>
      </c>
      <c r="L10" s="92" t="s">
        <v>7</v>
      </c>
      <c r="M10" s="357">
        <v>100</v>
      </c>
      <c r="N10" s="366">
        <v>55.1</v>
      </c>
      <c r="O10" s="358">
        <v>18.5</v>
      </c>
      <c r="P10" s="366">
        <v>17.7</v>
      </c>
      <c r="Q10" s="358">
        <v>5.0999999999999996</v>
      </c>
      <c r="R10" s="366">
        <v>1.2</v>
      </c>
      <c r="S10" s="358">
        <v>0.9</v>
      </c>
      <c r="T10" s="366">
        <v>0.4</v>
      </c>
      <c r="U10" s="359">
        <v>1.1000000000000001</v>
      </c>
    </row>
    <row r="11" spans="1:21">
      <c r="A11" s="92" t="s">
        <v>8</v>
      </c>
      <c r="B11" s="351">
        <v>3565</v>
      </c>
      <c r="C11" s="346">
        <v>1273</v>
      </c>
      <c r="D11" s="351">
        <v>873</v>
      </c>
      <c r="E11" s="346">
        <v>861</v>
      </c>
      <c r="F11" s="351">
        <v>420</v>
      </c>
      <c r="G11" s="346">
        <v>48</v>
      </c>
      <c r="H11" s="351">
        <v>40</v>
      </c>
      <c r="I11" s="346">
        <v>32</v>
      </c>
      <c r="J11" s="351">
        <v>18</v>
      </c>
      <c r="L11" s="92" t="s">
        <v>8</v>
      </c>
      <c r="M11" s="357">
        <v>100</v>
      </c>
      <c r="N11" s="366">
        <v>35.700000000000003</v>
      </c>
      <c r="O11" s="358">
        <v>24.5</v>
      </c>
      <c r="P11" s="366">
        <v>24.2</v>
      </c>
      <c r="Q11" s="358">
        <v>11.8</v>
      </c>
      <c r="R11" s="366">
        <v>1.3</v>
      </c>
      <c r="S11" s="358">
        <v>1.1000000000000001</v>
      </c>
      <c r="T11" s="366">
        <v>0.9</v>
      </c>
      <c r="U11" s="359">
        <v>0.5</v>
      </c>
    </row>
    <row r="12" spans="1:21">
      <c r="A12" s="92" t="s">
        <v>9</v>
      </c>
      <c r="B12" s="351">
        <v>3928</v>
      </c>
      <c r="C12" s="346">
        <v>2183</v>
      </c>
      <c r="D12" s="351">
        <v>1111</v>
      </c>
      <c r="E12" s="346">
        <v>431</v>
      </c>
      <c r="F12" s="351">
        <v>106</v>
      </c>
      <c r="G12" s="346">
        <v>24</v>
      </c>
      <c r="H12" s="351">
        <v>22</v>
      </c>
      <c r="I12" s="346">
        <v>14</v>
      </c>
      <c r="J12" s="351">
        <v>37</v>
      </c>
      <c r="L12" s="92" t="s">
        <v>9</v>
      </c>
      <c r="M12" s="357">
        <v>100</v>
      </c>
      <c r="N12" s="366">
        <v>55.6</v>
      </c>
      <c r="O12" s="358">
        <v>28.3</v>
      </c>
      <c r="P12" s="366">
        <v>11</v>
      </c>
      <c r="Q12" s="358">
        <v>2.7</v>
      </c>
      <c r="R12" s="366">
        <v>0.6</v>
      </c>
      <c r="S12" s="358">
        <v>0.6</v>
      </c>
      <c r="T12" s="366">
        <v>0.4</v>
      </c>
      <c r="U12" s="359">
        <v>0.9</v>
      </c>
    </row>
    <row r="13" spans="1:21">
      <c r="A13" s="92" t="s">
        <v>10</v>
      </c>
      <c r="B13" s="351">
        <v>2515</v>
      </c>
      <c r="C13" s="346">
        <v>1051</v>
      </c>
      <c r="D13" s="351">
        <v>640</v>
      </c>
      <c r="E13" s="346">
        <v>419</v>
      </c>
      <c r="F13" s="351">
        <v>158</v>
      </c>
      <c r="G13" s="346">
        <v>37</v>
      </c>
      <c r="H13" s="351">
        <v>7</v>
      </c>
      <c r="I13" s="346">
        <v>8</v>
      </c>
      <c r="J13" s="351">
        <v>195</v>
      </c>
      <c r="L13" s="92" t="s">
        <v>10</v>
      </c>
      <c r="M13" s="357">
        <v>100</v>
      </c>
      <c r="N13" s="366">
        <v>41.8</v>
      </c>
      <c r="O13" s="358">
        <v>25.4</v>
      </c>
      <c r="P13" s="366">
        <v>16.7</v>
      </c>
      <c r="Q13" s="358">
        <v>6.3</v>
      </c>
      <c r="R13" s="366">
        <v>1.5</v>
      </c>
      <c r="S13" s="358">
        <v>0.3</v>
      </c>
      <c r="T13" s="366">
        <v>0.3</v>
      </c>
      <c r="U13" s="359">
        <v>7.8</v>
      </c>
    </row>
    <row r="14" spans="1:21">
      <c r="A14" s="92" t="s">
        <v>11</v>
      </c>
      <c r="B14" s="351">
        <v>3698</v>
      </c>
      <c r="C14" s="346">
        <v>1506</v>
      </c>
      <c r="D14" s="351">
        <v>1069</v>
      </c>
      <c r="E14" s="346">
        <v>607</v>
      </c>
      <c r="F14" s="351">
        <v>449</v>
      </c>
      <c r="G14" s="346">
        <v>11</v>
      </c>
      <c r="H14" s="351">
        <v>15</v>
      </c>
      <c r="I14" s="346">
        <v>11</v>
      </c>
      <c r="J14" s="351">
        <v>30</v>
      </c>
      <c r="L14" s="92" t="s">
        <v>11</v>
      </c>
      <c r="M14" s="357">
        <v>100</v>
      </c>
      <c r="N14" s="366">
        <v>40.700000000000003</v>
      </c>
      <c r="O14" s="358">
        <v>28.9</v>
      </c>
      <c r="P14" s="366">
        <v>16.399999999999999</v>
      </c>
      <c r="Q14" s="358">
        <v>12.1</v>
      </c>
      <c r="R14" s="366">
        <v>0.3</v>
      </c>
      <c r="S14" s="358">
        <v>0.4</v>
      </c>
      <c r="T14" s="366">
        <v>0.3</v>
      </c>
      <c r="U14" s="359">
        <v>0.8</v>
      </c>
    </row>
    <row r="15" spans="1:21">
      <c r="A15" s="92" t="s">
        <v>12</v>
      </c>
      <c r="B15" s="351">
        <v>2955</v>
      </c>
      <c r="C15" s="346">
        <v>882</v>
      </c>
      <c r="D15" s="351">
        <v>770</v>
      </c>
      <c r="E15" s="346">
        <v>560</v>
      </c>
      <c r="F15" s="351">
        <v>426</v>
      </c>
      <c r="G15" s="346">
        <v>34</v>
      </c>
      <c r="H15" s="351">
        <v>148</v>
      </c>
      <c r="I15" s="346">
        <v>17</v>
      </c>
      <c r="J15" s="351">
        <v>118</v>
      </c>
      <c r="L15" s="92" t="s">
        <v>12</v>
      </c>
      <c r="M15" s="357">
        <v>100</v>
      </c>
      <c r="N15" s="366">
        <v>29.8</v>
      </c>
      <c r="O15" s="358">
        <v>26.1</v>
      </c>
      <c r="P15" s="366">
        <v>19</v>
      </c>
      <c r="Q15" s="358">
        <v>14.4</v>
      </c>
      <c r="R15" s="366">
        <v>1.2</v>
      </c>
      <c r="S15" s="358">
        <v>5</v>
      </c>
      <c r="T15" s="366">
        <v>0.6</v>
      </c>
      <c r="U15" s="359">
        <v>4</v>
      </c>
    </row>
    <row r="16" spans="1:21">
      <c r="A16" s="92" t="s">
        <v>13</v>
      </c>
      <c r="B16" s="351">
        <v>3606</v>
      </c>
      <c r="C16" s="346">
        <v>1330</v>
      </c>
      <c r="D16" s="351">
        <v>1213</v>
      </c>
      <c r="E16" s="346">
        <v>614</v>
      </c>
      <c r="F16" s="351">
        <v>396</v>
      </c>
      <c r="G16" s="346">
        <v>24</v>
      </c>
      <c r="H16" s="351">
        <v>10</v>
      </c>
      <c r="I16" s="346">
        <v>14</v>
      </c>
      <c r="J16" s="351">
        <v>5</v>
      </c>
      <c r="L16" s="92" t="s">
        <v>13</v>
      </c>
      <c r="M16" s="357">
        <v>100</v>
      </c>
      <c r="N16" s="366">
        <v>36.9</v>
      </c>
      <c r="O16" s="358">
        <v>33.6</v>
      </c>
      <c r="P16" s="366">
        <v>17</v>
      </c>
      <c r="Q16" s="358">
        <v>11</v>
      </c>
      <c r="R16" s="366">
        <v>0.7</v>
      </c>
      <c r="S16" s="358">
        <v>0.3</v>
      </c>
      <c r="T16" s="366">
        <v>0.4</v>
      </c>
      <c r="U16" s="359">
        <v>0.1</v>
      </c>
    </row>
    <row r="17" spans="1:21">
      <c r="A17" s="92" t="s">
        <v>14</v>
      </c>
      <c r="B17" s="351">
        <v>4155</v>
      </c>
      <c r="C17" s="346">
        <v>412</v>
      </c>
      <c r="D17" s="351">
        <v>767</v>
      </c>
      <c r="E17" s="346">
        <v>1227</v>
      </c>
      <c r="F17" s="351">
        <v>1510</v>
      </c>
      <c r="G17" s="346">
        <v>148</v>
      </c>
      <c r="H17" s="351">
        <v>54</v>
      </c>
      <c r="I17" s="346">
        <v>33</v>
      </c>
      <c r="J17" s="351">
        <v>4</v>
      </c>
      <c r="L17" s="92" t="s">
        <v>14</v>
      </c>
      <c r="M17" s="357">
        <v>100</v>
      </c>
      <c r="N17" s="366">
        <v>9.9</v>
      </c>
      <c r="O17" s="358">
        <v>18.5</v>
      </c>
      <c r="P17" s="366">
        <v>29.5</v>
      </c>
      <c r="Q17" s="358">
        <v>36.299999999999997</v>
      </c>
      <c r="R17" s="366">
        <v>3.6</v>
      </c>
      <c r="S17" s="358">
        <v>1.3</v>
      </c>
      <c r="T17" s="366">
        <v>0.8</v>
      </c>
      <c r="U17" s="359">
        <v>0.1</v>
      </c>
    </row>
    <row r="18" spans="1:21">
      <c r="A18" s="92" t="s">
        <v>15</v>
      </c>
      <c r="B18" s="351">
        <v>2255</v>
      </c>
      <c r="C18" s="346">
        <v>312</v>
      </c>
      <c r="D18" s="351">
        <v>1090</v>
      </c>
      <c r="E18" s="346">
        <v>391</v>
      </c>
      <c r="F18" s="351">
        <v>384</v>
      </c>
      <c r="G18" s="346">
        <v>63</v>
      </c>
      <c r="H18" s="351">
        <v>7</v>
      </c>
      <c r="I18" s="346">
        <v>6</v>
      </c>
      <c r="J18" s="351">
        <v>2</v>
      </c>
      <c r="L18" s="92" t="s">
        <v>15</v>
      </c>
      <c r="M18" s="357">
        <v>100</v>
      </c>
      <c r="N18" s="366">
        <v>13.8</v>
      </c>
      <c r="O18" s="358">
        <v>48.3</v>
      </c>
      <c r="P18" s="366">
        <v>17.3</v>
      </c>
      <c r="Q18" s="358">
        <v>17</v>
      </c>
      <c r="R18" s="366">
        <v>2.8</v>
      </c>
      <c r="S18" s="358">
        <v>0.3</v>
      </c>
      <c r="T18" s="366">
        <v>0.3</v>
      </c>
      <c r="U18" s="359">
        <v>0.1</v>
      </c>
    </row>
    <row r="19" spans="1:21">
      <c r="A19" s="92" t="s">
        <v>16</v>
      </c>
      <c r="B19" s="351">
        <v>3993</v>
      </c>
      <c r="C19" s="346">
        <v>498</v>
      </c>
      <c r="D19" s="351">
        <v>675</v>
      </c>
      <c r="E19" s="346">
        <v>1178</v>
      </c>
      <c r="F19" s="351">
        <v>1175</v>
      </c>
      <c r="G19" s="346">
        <v>194</v>
      </c>
      <c r="H19" s="351">
        <v>171</v>
      </c>
      <c r="I19" s="346">
        <v>96</v>
      </c>
      <c r="J19" s="351">
        <v>6</v>
      </c>
      <c r="L19" s="92" t="s">
        <v>16</v>
      </c>
      <c r="M19" s="357">
        <v>100</v>
      </c>
      <c r="N19" s="366">
        <v>12.5</v>
      </c>
      <c r="O19" s="358">
        <v>16.899999999999999</v>
      </c>
      <c r="P19" s="366">
        <v>29.5</v>
      </c>
      <c r="Q19" s="358">
        <v>29.4</v>
      </c>
      <c r="R19" s="366">
        <v>4.9000000000000004</v>
      </c>
      <c r="S19" s="358">
        <v>4.3</v>
      </c>
      <c r="T19" s="366">
        <v>2.4</v>
      </c>
      <c r="U19" s="359">
        <v>0.2</v>
      </c>
    </row>
    <row r="20" spans="1:21">
      <c r="A20" s="92" t="s">
        <v>17</v>
      </c>
      <c r="B20" s="351">
        <v>3075</v>
      </c>
      <c r="C20" s="346">
        <v>707</v>
      </c>
      <c r="D20" s="351">
        <v>582</v>
      </c>
      <c r="E20" s="346">
        <v>1023</v>
      </c>
      <c r="F20" s="351">
        <v>559</v>
      </c>
      <c r="G20" s="346">
        <v>135</v>
      </c>
      <c r="H20" s="351">
        <v>35</v>
      </c>
      <c r="I20" s="346">
        <v>27</v>
      </c>
      <c r="J20" s="351">
        <v>7</v>
      </c>
      <c r="L20" s="92" t="s">
        <v>17</v>
      </c>
      <c r="M20" s="357">
        <v>100</v>
      </c>
      <c r="N20" s="366">
        <v>23</v>
      </c>
      <c r="O20" s="358">
        <v>18.899999999999999</v>
      </c>
      <c r="P20" s="366">
        <v>33.299999999999997</v>
      </c>
      <c r="Q20" s="358">
        <v>18.2</v>
      </c>
      <c r="R20" s="366">
        <v>4.4000000000000004</v>
      </c>
      <c r="S20" s="358">
        <v>1.1000000000000001</v>
      </c>
      <c r="T20" s="366">
        <v>0.9</v>
      </c>
      <c r="U20" s="359">
        <v>0.2</v>
      </c>
    </row>
    <row r="21" spans="1:21">
      <c r="A21" s="92" t="s">
        <v>18</v>
      </c>
      <c r="B21" s="351">
        <v>2741</v>
      </c>
      <c r="C21" s="346">
        <v>1028</v>
      </c>
      <c r="D21" s="351">
        <v>776</v>
      </c>
      <c r="E21" s="346">
        <v>552</v>
      </c>
      <c r="F21" s="351">
        <v>339</v>
      </c>
      <c r="G21" s="346">
        <v>34</v>
      </c>
      <c r="H21" s="351">
        <v>0</v>
      </c>
      <c r="I21" s="346">
        <v>9</v>
      </c>
      <c r="J21" s="351">
        <v>3</v>
      </c>
      <c r="L21" s="92" t="s">
        <v>18</v>
      </c>
      <c r="M21" s="357">
        <v>100</v>
      </c>
      <c r="N21" s="366">
        <v>37.5</v>
      </c>
      <c r="O21" s="358">
        <v>28.3</v>
      </c>
      <c r="P21" s="366">
        <v>20.100000000000001</v>
      </c>
      <c r="Q21" s="358">
        <v>12.4</v>
      </c>
      <c r="R21" s="366">
        <v>1.2</v>
      </c>
      <c r="S21" s="358">
        <v>0</v>
      </c>
      <c r="T21" s="366">
        <v>0.3</v>
      </c>
      <c r="U21" s="359">
        <v>0.1</v>
      </c>
    </row>
    <row r="22" spans="1:21">
      <c r="A22" s="92" t="s">
        <v>19</v>
      </c>
      <c r="B22" s="351">
        <v>2231</v>
      </c>
      <c r="C22" s="346">
        <v>1228</v>
      </c>
      <c r="D22" s="351">
        <v>702</v>
      </c>
      <c r="E22" s="346">
        <v>206</v>
      </c>
      <c r="F22" s="351">
        <v>33</v>
      </c>
      <c r="G22" s="346">
        <v>17</v>
      </c>
      <c r="H22" s="351">
        <v>13</v>
      </c>
      <c r="I22" s="346">
        <v>12</v>
      </c>
      <c r="J22" s="351">
        <v>20</v>
      </c>
      <c r="L22" s="92" t="s">
        <v>19</v>
      </c>
      <c r="M22" s="357">
        <v>100</v>
      </c>
      <c r="N22" s="366">
        <v>55</v>
      </c>
      <c r="O22" s="358">
        <v>31.5</v>
      </c>
      <c r="P22" s="366">
        <v>9.1999999999999993</v>
      </c>
      <c r="Q22" s="358">
        <v>1.5</v>
      </c>
      <c r="R22" s="366">
        <v>0.8</v>
      </c>
      <c r="S22" s="358">
        <v>0.6</v>
      </c>
      <c r="T22" s="366">
        <v>0.5</v>
      </c>
      <c r="U22" s="359">
        <v>0.9</v>
      </c>
    </row>
    <row r="23" spans="1:21">
      <c r="A23" s="92" t="s">
        <v>20</v>
      </c>
      <c r="B23" s="351">
        <v>2685</v>
      </c>
      <c r="C23" s="346">
        <v>1223</v>
      </c>
      <c r="D23" s="351">
        <v>621</v>
      </c>
      <c r="E23" s="346">
        <v>518</v>
      </c>
      <c r="F23" s="351">
        <v>214</v>
      </c>
      <c r="G23" s="346">
        <v>26</v>
      </c>
      <c r="H23" s="351">
        <v>11</v>
      </c>
      <c r="I23" s="346">
        <v>8</v>
      </c>
      <c r="J23" s="351">
        <v>64</v>
      </c>
      <c r="L23" s="92" t="s">
        <v>20</v>
      </c>
      <c r="M23" s="357">
        <v>100</v>
      </c>
      <c r="N23" s="366">
        <v>45.5</v>
      </c>
      <c r="O23" s="358">
        <v>23.1</v>
      </c>
      <c r="P23" s="366">
        <v>19.3</v>
      </c>
      <c r="Q23" s="358">
        <v>8</v>
      </c>
      <c r="R23" s="366">
        <v>1</v>
      </c>
      <c r="S23" s="358">
        <v>0.4</v>
      </c>
      <c r="T23" s="366">
        <v>0.3</v>
      </c>
      <c r="U23" s="359">
        <v>2.4</v>
      </c>
    </row>
    <row r="24" spans="1:21" ht="15.75" thickBot="1">
      <c r="A24" s="330" t="s">
        <v>21</v>
      </c>
      <c r="B24" s="352">
        <v>3043</v>
      </c>
      <c r="C24" s="345">
        <v>1621</v>
      </c>
      <c r="D24" s="352">
        <v>790</v>
      </c>
      <c r="E24" s="345">
        <v>407</v>
      </c>
      <c r="F24" s="352">
        <v>107</v>
      </c>
      <c r="G24" s="345">
        <v>18</v>
      </c>
      <c r="H24" s="352">
        <v>21</v>
      </c>
      <c r="I24" s="345">
        <v>4</v>
      </c>
      <c r="J24" s="352">
        <v>75</v>
      </c>
      <c r="L24" s="330" t="s">
        <v>21</v>
      </c>
      <c r="M24" s="363">
        <v>100</v>
      </c>
      <c r="N24" s="367">
        <v>53.3</v>
      </c>
      <c r="O24" s="364">
        <v>26</v>
      </c>
      <c r="P24" s="367">
        <v>13.4</v>
      </c>
      <c r="Q24" s="364">
        <v>3.5</v>
      </c>
      <c r="R24" s="367">
        <v>0.6</v>
      </c>
      <c r="S24" s="364">
        <v>0.7</v>
      </c>
      <c r="T24" s="367">
        <v>0.1</v>
      </c>
      <c r="U24" s="365">
        <v>2.5</v>
      </c>
    </row>
    <row r="25" spans="1:21" ht="15.75" thickTop="1">
      <c r="A25" s="92" t="s">
        <v>86</v>
      </c>
      <c r="B25" s="351">
        <v>51715</v>
      </c>
      <c r="C25" s="346">
        <v>18714</v>
      </c>
      <c r="D25" s="351">
        <v>13334</v>
      </c>
      <c r="E25" s="346">
        <v>10372</v>
      </c>
      <c r="F25" s="351">
        <v>6743</v>
      </c>
      <c r="G25" s="346">
        <v>898</v>
      </c>
      <c r="H25" s="351">
        <v>632</v>
      </c>
      <c r="I25" s="346">
        <v>339</v>
      </c>
      <c r="J25" s="351">
        <v>683</v>
      </c>
      <c r="L25" s="92" t="s">
        <v>86</v>
      </c>
      <c r="M25" s="357">
        <v>100</v>
      </c>
      <c r="N25" s="366">
        <v>36.200000000000003</v>
      </c>
      <c r="O25" s="358">
        <v>25.8</v>
      </c>
      <c r="P25" s="366">
        <v>20.100000000000001</v>
      </c>
      <c r="Q25" s="358">
        <v>13</v>
      </c>
      <c r="R25" s="366">
        <v>1.7</v>
      </c>
      <c r="S25" s="358">
        <v>1.2</v>
      </c>
      <c r="T25" s="366">
        <v>0.7</v>
      </c>
      <c r="U25" s="359">
        <v>1.3</v>
      </c>
    </row>
    <row r="26" spans="1:21">
      <c r="A26" s="92" t="s">
        <v>76</v>
      </c>
      <c r="B26" s="351">
        <v>587690</v>
      </c>
      <c r="C26" s="346">
        <v>199645</v>
      </c>
      <c r="D26" s="351">
        <v>160612</v>
      </c>
      <c r="E26" s="346">
        <v>126403</v>
      </c>
      <c r="F26" s="351">
        <v>81736</v>
      </c>
      <c r="G26" s="346">
        <v>7004</v>
      </c>
      <c r="H26" s="351">
        <v>3782</v>
      </c>
      <c r="I26" s="346">
        <v>4221</v>
      </c>
      <c r="J26" s="351">
        <v>4287</v>
      </c>
      <c r="L26" s="92" t="s">
        <v>76</v>
      </c>
      <c r="M26" s="357">
        <v>100</v>
      </c>
      <c r="N26" s="366">
        <v>34</v>
      </c>
      <c r="O26" s="358">
        <v>27.3</v>
      </c>
      <c r="P26" s="366">
        <v>21.5</v>
      </c>
      <c r="Q26" s="358">
        <v>13.9</v>
      </c>
      <c r="R26" s="366">
        <v>1.2</v>
      </c>
      <c r="S26" s="358">
        <v>0.6</v>
      </c>
      <c r="T26" s="366">
        <v>0.7</v>
      </c>
      <c r="U26" s="359">
        <v>0.7</v>
      </c>
    </row>
    <row r="27" spans="1:21">
      <c r="A27" s="92" t="s">
        <v>78</v>
      </c>
      <c r="B27" s="351">
        <v>3807965</v>
      </c>
      <c r="C27" s="346">
        <v>1065035</v>
      </c>
      <c r="D27" s="351">
        <v>1082651</v>
      </c>
      <c r="E27" s="346">
        <v>812592</v>
      </c>
      <c r="F27" s="351">
        <v>640091</v>
      </c>
      <c r="G27" s="346">
        <v>118927</v>
      </c>
      <c r="H27" s="351">
        <v>30739</v>
      </c>
      <c r="I27" s="346">
        <v>32687</v>
      </c>
      <c r="J27" s="351">
        <v>25243</v>
      </c>
      <c r="L27" s="92" t="s">
        <v>78</v>
      </c>
      <c r="M27" s="357">
        <v>100</v>
      </c>
      <c r="N27" s="366">
        <v>28</v>
      </c>
      <c r="O27" s="358">
        <v>28.4</v>
      </c>
      <c r="P27" s="366">
        <v>21.3</v>
      </c>
      <c r="Q27" s="358">
        <v>16.8</v>
      </c>
      <c r="R27" s="366">
        <v>3.1</v>
      </c>
      <c r="S27" s="358">
        <v>0.8</v>
      </c>
      <c r="T27" s="366">
        <v>0.9</v>
      </c>
      <c r="U27" s="359">
        <v>0.7</v>
      </c>
    </row>
    <row r="28" spans="1:21">
      <c r="A28" s="92" t="s">
        <v>468</v>
      </c>
      <c r="B28" s="351">
        <v>23436085</v>
      </c>
      <c r="C28" s="346">
        <v>5368859</v>
      </c>
      <c r="D28" s="351">
        <v>7378304</v>
      </c>
      <c r="E28" s="346">
        <v>5381432</v>
      </c>
      <c r="F28" s="351">
        <v>3999771</v>
      </c>
      <c r="G28" s="346">
        <v>821153</v>
      </c>
      <c r="H28" s="351">
        <v>188705</v>
      </c>
      <c r="I28" s="346">
        <v>197967</v>
      </c>
      <c r="J28" s="351">
        <v>99894</v>
      </c>
      <c r="L28" s="92" t="s">
        <v>468</v>
      </c>
      <c r="M28" s="357">
        <v>100</v>
      </c>
      <c r="N28" s="366">
        <v>22.9</v>
      </c>
      <c r="O28" s="358">
        <v>31.5</v>
      </c>
      <c r="P28" s="366">
        <v>23</v>
      </c>
      <c r="Q28" s="358">
        <v>17.100000000000001</v>
      </c>
      <c r="R28" s="366">
        <v>3.5</v>
      </c>
      <c r="S28" s="358">
        <v>0.8</v>
      </c>
      <c r="T28" s="366">
        <v>0.8</v>
      </c>
      <c r="U28" s="359">
        <v>0.4</v>
      </c>
    </row>
    <row r="29" spans="1:21" ht="15.75" thickBot="1">
      <c r="A29" s="332" t="s">
        <v>819</v>
      </c>
      <c r="B29" s="353">
        <v>24783200</v>
      </c>
      <c r="C29" s="349">
        <v>5753255</v>
      </c>
      <c r="D29" s="353">
        <v>7810175</v>
      </c>
      <c r="E29" s="349">
        <v>5739467</v>
      </c>
      <c r="F29" s="353">
        <v>4126433</v>
      </c>
      <c r="G29" s="349">
        <v>845606</v>
      </c>
      <c r="H29" s="353">
        <v>195546</v>
      </c>
      <c r="I29" s="349">
        <v>208456</v>
      </c>
      <c r="J29" s="353">
        <v>104262</v>
      </c>
      <c r="L29" s="332" t="s">
        <v>819</v>
      </c>
      <c r="M29" s="360">
        <v>100</v>
      </c>
      <c r="N29" s="368">
        <v>23.2</v>
      </c>
      <c r="O29" s="361">
        <v>31.5</v>
      </c>
      <c r="P29" s="368">
        <v>23.2</v>
      </c>
      <c r="Q29" s="361">
        <v>16.7</v>
      </c>
      <c r="R29" s="368">
        <v>3.4</v>
      </c>
      <c r="S29" s="361">
        <v>0.8</v>
      </c>
      <c r="T29" s="368">
        <v>0.8</v>
      </c>
      <c r="U29" s="362">
        <v>0.4</v>
      </c>
    </row>
    <row r="31" spans="1:21">
      <c r="A31" s="210" t="s">
        <v>124</v>
      </c>
      <c r="B31" s="208"/>
      <c r="C31" s="208"/>
      <c r="D31" s="208"/>
      <c r="E31" s="208"/>
      <c r="F31" s="208"/>
      <c r="G31" s="208"/>
      <c r="H31" s="208"/>
      <c r="I31" s="208"/>
      <c r="J31" s="20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H8" sqref="H8:M8"/>
    </sheetView>
  </sheetViews>
  <sheetFormatPr defaultRowHeight="15"/>
  <cols>
    <col min="1" max="1" width="37.5703125" customWidth="1"/>
    <col min="2" max="2" width="17.140625" customWidth="1"/>
    <col min="3" max="6" width="15.7109375" customWidth="1"/>
    <col min="8" max="8" width="51.5703125" customWidth="1"/>
    <col min="9" max="13" width="15.7109375" customWidth="1"/>
  </cols>
  <sheetData>
    <row r="1" spans="1:13" ht="15.75">
      <c r="A1" s="213" t="s">
        <v>550</v>
      </c>
      <c r="B1" s="212"/>
      <c r="C1" s="212"/>
      <c r="D1" s="212"/>
      <c r="E1" s="212"/>
      <c r="F1" s="212"/>
      <c r="H1" s="213" t="s">
        <v>550</v>
      </c>
      <c r="I1" s="212"/>
      <c r="J1" s="212"/>
      <c r="K1" s="212"/>
      <c r="L1" s="212"/>
      <c r="M1" s="212"/>
    </row>
    <row r="2" spans="1:13">
      <c r="A2" s="214" t="s">
        <v>113</v>
      </c>
      <c r="B2" s="212"/>
      <c r="C2" s="212"/>
      <c r="D2" s="212"/>
      <c r="E2" s="212"/>
      <c r="F2" s="212"/>
      <c r="H2" s="214" t="s">
        <v>113</v>
      </c>
      <c r="I2" s="212"/>
      <c r="J2" s="212"/>
      <c r="K2" s="212"/>
      <c r="L2" s="212"/>
      <c r="M2" s="212"/>
    </row>
    <row r="3" spans="1:13">
      <c r="H3" s="212"/>
      <c r="I3" s="212"/>
      <c r="J3" s="212"/>
      <c r="K3" s="212"/>
      <c r="L3" s="212"/>
      <c r="M3" s="212"/>
    </row>
    <row r="4" spans="1:13">
      <c r="A4" s="215" t="s">
        <v>1</v>
      </c>
      <c r="B4" s="215" t="s">
        <v>114</v>
      </c>
      <c r="C4" s="212"/>
      <c r="D4" s="212"/>
      <c r="E4" s="212"/>
      <c r="F4" s="212"/>
      <c r="H4" s="215" t="s">
        <v>1</v>
      </c>
      <c r="I4" s="215" t="s">
        <v>114</v>
      </c>
      <c r="J4" s="212"/>
      <c r="K4" s="212"/>
      <c r="L4" s="212"/>
      <c r="M4" s="212"/>
    </row>
    <row r="5" spans="1:13">
      <c r="A5" s="215" t="s">
        <v>3</v>
      </c>
      <c r="B5" s="215" t="s">
        <v>115</v>
      </c>
      <c r="C5" s="212"/>
      <c r="D5" s="212"/>
      <c r="E5" s="212"/>
      <c r="F5" s="212"/>
      <c r="H5" s="215" t="s">
        <v>3</v>
      </c>
      <c r="I5" s="215" t="s">
        <v>115</v>
      </c>
      <c r="J5" s="212"/>
      <c r="K5" s="212"/>
      <c r="L5" s="212"/>
      <c r="M5" s="212"/>
    </row>
    <row r="6" spans="1:13">
      <c r="A6" s="215" t="s">
        <v>5</v>
      </c>
      <c r="B6" s="215">
        <v>2021</v>
      </c>
      <c r="C6" s="212"/>
      <c r="D6" s="212"/>
      <c r="E6" s="212"/>
      <c r="F6" s="212"/>
      <c r="H6" s="215" t="s">
        <v>5</v>
      </c>
      <c r="I6" s="215">
        <v>2021</v>
      </c>
      <c r="J6" s="212"/>
      <c r="K6" s="212"/>
      <c r="L6" s="212"/>
      <c r="M6" s="212"/>
    </row>
    <row r="7" spans="1:13" ht="15.75" thickBot="1">
      <c r="H7" s="212"/>
      <c r="I7" s="212"/>
      <c r="J7" s="212"/>
      <c r="K7" s="212"/>
      <c r="L7" s="212"/>
      <c r="M7" s="212"/>
    </row>
    <row r="8" spans="1:13" ht="39" thickBot="1">
      <c r="A8" s="354" t="s">
        <v>116</v>
      </c>
      <c r="B8" s="355" t="s">
        <v>117</v>
      </c>
      <c r="C8" s="356" t="s">
        <v>551</v>
      </c>
      <c r="D8" s="355" t="s">
        <v>552</v>
      </c>
      <c r="E8" s="356" t="s">
        <v>553</v>
      </c>
      <c r="F8" s="355" t="s">
        <v>554</v>
      </c>
      <c r="H8" s="354" t="s">
        <v>116</v>
      </c>
      <c r="I8" s="355" t="s">
        <v>117</v>
      </c>
      <c r="J8" s="356" t="s">
        <v>551</v>
      </c>
      <c r="K8" s="355" t="s">
        <v>552</v>
      </c>
      <c r="L8" s="356" t="s">
        <v>553</v>
      </c>
      <c r="M8" s="355" t="s">
        <v>554</v>
      </c>
    </row>
    <row r="9" spans="1:13">
      <c r="A9" s="92" t="s">
        <v>6</v>
      </c>
      <c r="B9" s="351">
        <v>3864</v>
      </c>
      <c r="C9" s="346">
        <v>419</v>
      </c>
      <c r="D9" s="351">
        <v>1442</v>
      </c>
      <c r="E9" s="346">
        <v>1366</v>
      </c>
      <c r="F9" s="351">
        <v>637</v>
      </c>
      <c r="H9" s="92" t="s">
        <v>6</v>
      </c>
      <c r="I9" s="366">
        <v>100</v>
      </c>
      <c r="J9" s="358">
        <v>10.8</v>
      </c>
      <c r="K9" s="366">
        <v>37.299999999999997</v>
      </c>
      <c r="L9" s="358">
        <v>35.4</v>
      </c>
      <c r="M9" s="366">
        <v>16.5</v>
      </c>
    </row>
    <row r="10" spans="1:13">
      <c r="A10" s="92" t="s">
        <v>7</v>
      </c>
      <c r="B10" s="351">
        <v>3407</v>
      </c>
      <c r="C10" s="346">
        <v>292</v>
      </c>
      <c r="D10" s="351">
        <v>1287</v>
      </c>
      <c r="E10" s="346">
        <v>1269</v>
      </c>
      <c r="F10" s="351">
        <v>559</v>
      </c>
      <c r="H10" s="92" t="s">
        <v>7</v>
      </c>
      <c r="I10" s="366">
        <v>100</v>
      </c>
      <c r="J10" s="358">
        <v>8.6</v>
      </c>
      <c r="K10" s="366">
        <v>37.799999999999997</v>
      </c>
      <c r="L10" s="358">
        <v>37.200000000000003</v>
      </c>
      <c r="M10" s="366">
        <v>16.399999999999999</v>
      </c>
    </row>
    <row r="11" spans="1:13">
      <c r="A11" s="92" t="s">
        <v>8</v>
      </c>
      <c r="B11" s="351">
        <v>3565</v>
      </c>
      <c r="C11" s="346">
        <v>370</v>
      </c>
      <c r="D11" s="351">
        <v>1388</v>
      </c>
      <c r="E11" s="346">
        <v>1288</v>
      </c>
      <c r="F11" s="351">
        <v>519</v>
      </c>
      <c r="H11" s="92" t="s">
        <v>8</v>
      </c>
      <c r="I11" s="366">
        <v>100</v>
      </c>
      <c r="J11" s="358">
        <v>10.4</v>
      </c>
      <c r="K11" s="366">
        <v>38.9</v>
      </c>
      <c r="L11" s="358">
        <v>36.1</v>
      </c>
      <c r="M11" s="366">
        <v>14.6</v>
      </c>
    </row>
    <row r="12" spans="1:13">
      <c r="A12" s="92" t="s">
        <v>9</v>
      </c>
      <c r="B12" s="351">
        <v>3926</v>
      </c>
      <c r="C12" s="346">
        <v>242</v>
      </c>
      <c r="D12" s="351">
        <v>1090</v>
      </c>
      <c r="E12" s="346">
        <v>1727</v>
      </c>
      <c r="F12" s="351">
        <v>867</v>
      </c>
      <c r="H12" s="92" t="s">
        <v>9</v>
      </c>
      <c r="I12" s="366">
        <v>100</v>
      </c>
      <c r="J12" s="358">
        <v>6.2</v>
      </c>
      <c r="K12" s="366">
        <v>27.8</v>
      </c>
      <c r="L12" s="358">
        <v>44</v>
      </c>
      <c r="M12" s="366">
        <v>22.1</v>
      </c>
    </row>
    <row r="13" spans="1:13">
      <c r="A13" s="92" t="s">
        <v>10</v>
      </c>
      <c r="B13" s="351">
        <v>2515</v>
      </c>
      <c r="C13" s="346">
        <v>233</v>
      </c>
      <c r="D13" s="351">
        <v>943</v>
      </c>
      <c r="E13" s="346">
        <v>961</v>
      </c>
      <c r="F13" s="351">
        <v>378</v>
      </c>
      <c r="H13" s="92" t="s">
        <v>10</v>
      </c>
      <c r="I13" s="366">
        <v>100</v>
      </c>
      <c r="J13" s="358">
        <v>9.3000000000000007</v>
      </c>
      <c r="K13" s="366">
        <v>37.5</v>
      </c>
      <c r="L13" s="358">
        <v>38.200000000000003</v>
      </c>
      <c r="M13" s="366">
        <v>15</v>
      </c>
    </row>
    <row r="14" spans="1:13">
      <c r="A14" s="92" t="s">
        <v>11</v>
      </c>
      <c r="B14" s="351">
        <v>3697</v>
      </c>
      <c r="C14" s="346">
        <v>374</v>
      </c>
      <c r="D14" s="351">
        <v>1262</v>
      </c>
      <c r="E14" s="346">
        <v>1454</v>
      </c>
      <c r="F14" s="351">
        <v>607</v>
      </c>
      <c r="H14" s="92" t="s">
        <v>11</v>
      </c>
      <c r="I14" s="366">
        <v>100</v>
      </c>
      <c r="J14" s="358">
        <v>10.1</v>
      </c>
      <c r="K14" s="366">
        <v>34.1</v>
      </c>
      <c r="L14" s="358">
        <v>39.299999999999997</v>
      </c>
      <c r="M14" s="366">
        <v>16.399999999999999</v>
      </c>
    </row>
    <row r="15" spans="1:13">
      <c r="A15" s="92" t="s">
        <v>12</v>
      </c>
      <c r="B15" s="351">
        <v>2956</v>
      </c>
      <c r="C15" s="346">
        <v>289</v>
      </c>
      <c r="D15" s="351">
        <v>1202</v>
      </c>
      <c r="E15" s="346">
        <v>1081</v>
      </c>
      <c r="F15" s="351">
        <v>384</v>
      </c>
      <c r="H15" s="92" t="s">
        <v>12</v>
      </c>
      <c r="I15" s="366">
        <v>100</v>
      </c>
      <c r="J15" s="358">
        <v>9.8000000000000007</v>
      </c>
      <c r="K15" s="366">
        <v>40.700000000000003</v>
      </c>
      <c r="L15" s="358">
        <v>36.6</v>
      </c>
      <c r="M15" s="366">
        <v>13</v>
      </c>
    </row>
    <row r="16" spans="1:13">
      <c r="A16" s="92" t="s">
        <v>13</v>
      </c>
      <c r="B16" s="351">
        <v>3606</v>
      </c>
      <c r="C16" s="346">
        <v>549</v>
      </c>
      <c r="D16" s="351">
        <v>1504</v>
      </c>
      <c r="E16" s="346">
        <v>1184</v>
      </c>
      <c r="F16" s="351">
        <v>369</v>
      </c>
      <c r="H16" s="92" t="s">
        <v>13</v>
      </c>
      <c r="I16" s="366">
        <v>100</v>
      </c>
      <c r="J16" s="358">
        <v>15.2</v>
      </c>
      <c r="K16" s="366">
        <v>41.7</v>
      </c>
      <c r="L16" s="358">
        <v>32.799999999999997</v>
      </c>
      <c r="M16" s="366">
        <v>10.199999999999999</v>
      </c>
    </row>
    <row r="17" spans="1:13">
      <c r="A17" s="92" t="s">
        <v>14</v>
      </c>
      <c r="B17" s="351">
        <v>4155</v>
      </c>
      <c r="C17" s="346">
        <v>1241</v>
      </c>
      <c r="D17" s="351">
        <v>1923</v>
      </c>
      <c r="E17" s="346">
        <v>795</v>
      </c>
      <c r="F17" s="351">
        <v>196</v>
      </c>
      <c r="H17" s="92" t="s">
        <v>14</v>
      </c>
      <c r="I17" s="366">
        <v>100</v>
      </c>
      <c r="J17" s="358">
        <v>29.9</v>
      </c>
      <c r="K17" s="366">
        <v>46.3</v>
      </c>
      <c r="L17" s="358">
        <v>19.100000000000001</v>
      </c>
      <c r="M17" s="366">
        <v>4.7</v>
      </c>
    </row>
    <row r="18" spans="1:13">
      <c r="A18" s="92" t="s">
        <v>15</v>
      </c>
      <c r="B18" s="351">
        <v>2254</v>
      </c>
      <c r="C18" s="346">
        <v>581</v>
      </c>
      <c r="D18" s="351">
        <v>897</v>
      </c>
      <c r="E18" s="346">
        <v>548</v>
      </c>
      <c r="F18" s="351">
        <v>228</v>
      </c>
      <c r="H18" s="92" t="s">
        <v>15</v>
      </c>
      <c r="I18" s="366">
        <v>100</v>
      </c>
      <c r="J18" s="358">
        <v>25.8</v>
      </c>
      <c r="K18" s="366">
        <v>39.799999999999997</v>
      </c>
      <c r="L18" s="358">
        <v>24.3</v>
      </c>
      <c r="M18" s="366">
        <v>10.1</v>
      </c>
    </row>
    <row r="19" spans="1:13">
      <c r="A19" s="92" t="s">
        <v>16</v>
      </c>
      <c r="B19" s="351">
        <v>3990</v>
      </c>
      <c r="C19" s="346">
        <v>1169</v>
      </c>
      <c r="D19" s="351">
        <v>1785</v>
      </c>
      <c r="E19" s="346">
        <v>821</v>
      </c>
      <c r="F19" s="351">
        <v>215</v>
      </c>
      <c r="H19" s="92" t="s">
        <v>16</v>
      </c>
      <c r="I19" s="366">
        <v>100</v>
      </c>
      <c r="J19" s="358">
        <v>29.3</v>
      </c>
      <c r="K19" s="366">
        <v>44.7</v>
      </c>
      <c r="L19" s="358">
        <v>20.6</v>
      </c>
      <c r="M19" s="366">
        <v>5.4</v>
      </c>
    </row>
    <row r="20" spans="1:13">
      <c r="A20" s="92" t="s">
        <v>17</v>
      </c>
      <c r="B20" s="351">
        <v>3075</v>
      </c>
      <c r="C20" s="346">
        <v>505</v>
      </c>
      <c r="D20" s="351">
        <v>1385</v>
      </c>
      <c r="E20" s="346">
        <v>903</v>
      </c>
      <c r="F20" s="351">
        <v>282</v>
      </c>
      <c r="H20" s="92" t="s">
        <v>17</v>
      </c>
      <c r="I20" s="366">
        <v>100</v>
      </c>
      <c r="J20" s="358">
        <v>16.399999999999999</v>
      </c>
      <c r="K20" s="366">
        <v>45</v>
      </c>
      <c r="L20" s="358">
        <v>29.4</v>
      </c>
      <c r="M20" s="366">
        <v>9.1999999999999993</v>
      </c>
    </row>
    <row r="21" spans="1:13">
      <c r="A21" s="92" t="s">
        <v>18</v>
      </c>
      <c r="B21" s="351">
        <v>2740</v>
      </c>
      <c r="C21" s="346">
        <v>262</v>
      </c>
      <c r="D21" s="351">
        <v>1125</v>
      </c>
      <c r="E21" s="346">
        <v>1032</v>
      </c>
      <c r="F21" s="351">
        <v>321</v>
      </c>
      <c r="H21" s="92" t="s">
        <v>18</v>
      </c>
      <c r="I21" s="366">
        <v>100</v>
      </c>
      <c r="J21" s="358">
        <v>9.6</v>
      </c>
      <c r="K21" s="366">
        <v>41.1</v>
      </c>
      <c r="L21" s="358">
        <v>37.700000000000003</v>
      </c>
      <c r="M21" s="366">
        <v>11.7</v>
      </c>
    </row>
    <row r="22" spans="1:13">
      <c r="A22" s="92" t="s">
        <v>19</v>
      </c>
      <c r="B22" s="351">
        <v>2232</v>
      </c>
      <c r="C22" s="346">
        <v>93</v>
      </c>
      <c r="D22" s="351">
        <v>650</v>
      </c>
      <c r="E22" s="346">
        <v>925</v>
      </c>
      <c r="F22" s="351">
        <v>564</v>
      </c>
      <c r="H22" s="92" t="s">
        <v>19</v>
      </c>
      <c r="I22" s="366">
        <v>100</v>
      </c>
      <c r="J22" s="358">
        <v>4.2</v>
      </c>
      <c r="K22" s="366">
        <v>29.1</v>
      </c>
      <c r="L22" s="358">
        <v>41.4</v>
      </c>
      <c r="M22" s="366">
        <v>25.3</v>
      </c>
    </row>
    <row r="23" spans="1:13">
      <c r="A23" s="92" t="s">
        <v>20</v>
      </c>
      <c r="B23" s="351">
        <v>2687</v>
      </c>
      <c r="C23" s="346">
        <v>178</v>
      </c>
      <c r="D23" s="351">
        <v>926</v>
      </c>
      <c r="E23" s="346">
        <v>1093</v>
      </c>
      <c r="F23" s="351">
        <v>490</v>
      </c>
      <c r="H23" s="92" t="s">
        <v>20</v>
      </c>
      <c r="I23" s="366">
        <v>100</v>
      </c>
      <c r="J23" s="358">
        <v>6.6</v>
      </c>
      <c r="K23" s="366">
        <v>34.5</v>
      </c>
      <c r="L23" s="358">
        <v>40.700000000000003</v>
      </c>
      <c r="M23" s="366">
        <v>18.2</v>
      </c>
    </row>
    <row r="24" spans="1:13" ht="15.75" thickBot="1">
      <c r="A24" s="330" t="s">
        <v>21</v>
      </c>
      <c r="B24" s="352">
        <v>3047</v>
      </c>
      <c r="C24" s="345">
        <v>202</v>
      </c>
      <c r="D24" s="352">
        <v>1030</v>
      </c>
      <c r="E24" s="345">
        <v>1268</v>
      </c>
      <c r="F24" s="352">
        <v>547</v>
      </c>
      <c r="H24" s="330" t="s">
        <v>21</v>
      </c>
      <c r="I24" s="367">
        <v>100</v>
      </c>
      <c r="J24" s="364">
        <v>6.6</v>
      </c>
      <c r="K24" s="367">
        <v>33.799999999999997</v>
      </c>
      <c r="L24" s="364">
        <v>41.6</v>
      </c>
      <c r="M24" s="367">
        <v>18</v>
      </c>
    </row>
    <row r="25" spans="1:13" ht="15.75" thickTop="1">
      <c r="A25" s="92" t="s">
        <v>86</v>
      </c>
      <c r="B25" s="351">
        <v>51715</v>
      </c>
      <c r="C25" s="346">
        <v>6996</v>
      </c>
      <c r="D25" s="351">
        <v>19839</v>
      </c>
      <c r="E25" s="346">
        <v>17715</v>
      </c>
      <c r="F25" s="351">
        <v>7165</v>
      </c>
      <c r="H25" s="92" t="s">
        <v>86</v>
      </c>
      <c r="I25" s="366">
        <v>100</v>
      </c>
      <c r="J25" s="358">
        <v>13.5</v>
      </c>
      <c r="K25" s="366">
        <v>38.4</v>
      </c>
      <c r="L25" s="358">
        <v>34.299999999999997</v>
      </c>
      <c r="M25" s="366">
        <v>13.9</v>
      </c>
    </row>
    <row r="26" spans="1:13">
      <c r="A26" s="92" t="s">
        <v>76</v>
      </c>
      <c r="B26" s="351">
        <v>587693</v>
      </c>
      <c r="C26" s="346">
        <v>78045</v>
      </c>
      <c r="D26" s="351">
        <v>226997</v>
      </c>
      <c r="E26" s="346">
        <v>202544</v>
      </c>
      <c r="F26" s="351">
        <v>80107</v>
      </c>
      <c r="H26" s="92" t="s">
        <v>76</v>
      </c>
      <c r="I26" s="366">
        <v>100</v>
      </c>
      <c r="J26" s="358">
        <v>13.3</v>
      </c>
      <c r="K26" s="366">
        <v>38.6</v>
      </c>
      <c r="L26" s="358">
        <v>34.5</v>
      </c>
      <c r="M26" s="366">
        <v>13.6</v>
      </c>
    </row>
    <row r="27" spans="1:13">
      <c r="A27" s="92" t="s">
        <v>78</v>
      </c>
      <c r="B27" s="351">
        <v>3807966</v>
      </c>
      <c r="C27" s="346">
        <v>642098</v>
      </c>
      <c r="D27" s="351">
        <v>1553917</v>
      </c>
      <c r="E27" s="346">
        <v>1163276</v>
      </c>
      <c r="F27" s="351">
        <v>448675</v>
      </c>
      <c r="H27" s="92" t="s">
        <v>78</v>
      </c>
      <c r="I27" s="366">
        <v>100</v>
      </c>
      <c r="J27" s="358">
        <v>16.899999999999999</v>
      </c>
      <c r="K27" s="366">
        <v>40.799999999999997</v>
      </c>
      <c r="L27" s="358">
        <v>30.5</v>
      </c>
      <c r="M27" s="366">
        <v>11.8</v>
      </c>
    </row>
    <row r="28" spans="1:13">
      <c r="A28" s="92" t="s">
        <v>468</v>
      </c>
      <c r="B28" s="351">
        <v>23436085</v>
      </c>
      <c r="C28" s="346">
        <v>5516098</v>
      </c>
      <c r="D28" s="351">
        <v>9674645</v>
      </c>
      <c r="E28" s="346">
        <v>6106970</v>
      </c>
      <c r="F28" s="351">
        <v>2138372</v>
      </c>
      <c r="H28" s="92" t="s">
        <v>468</v>
      </c>
      <c r="I28" s="366">
        <v>100</v>
      </c>
      <c r="J28" s="358">
        <v>23.5</v>
      </c>
      <c r="K28" s="366">
        <v>41.3</v>
      </c>
      <c r="L28" s="358">
        <v>26.1</v>
      </c>
      <c r="M28" s="366">
        <v>9.1</v>
      </c>
    </row>
    <row r="29" spans="1:13" ht="15.75" thickBot="1">
      <c r="A29" s="332" t="s">
        <v>819</v>
      </c>
      <c r="B29" s="353">
        <v>24783199</v>
      </c>
      <c r="C29" s="349">
        <v>5777957</v>
      </c>
      <c r="D29" s="353">
        <v>10236898</v>
      </c>
      <c r="E29" s="349">
        <v>6485738</v>
      </c>
      <c r="F29" s="353">
        <v>2282606</v>
      </c>
      <c r="H29" s="332" t="s">
        <v>819</v>
      </c>
      <c r="I29" s="368">
        <v>100</v>
      </c>
      <c r="J29" s="361">
        <v>23.3</v>
      </c>
      <c r="K29" s="368">
        <v>41.3</v>
      </c>
      <c r="L29" s="361">
        <v>26.2</v>
      </c>
      <c r="M29" s="368">
        <v>9.1999999999999993</v>
      </c>
    </row>
    <row r="31" spans="1:13">
      <c r="A31" s="214" t="s">
        <v>124</v>
      </c>
      <c r="B31" s="212"/>
      <c r="C31" s="212"/>
      <c r="D31" s="212"/>
      <c r="E31" s="212"/>
      <c r="F31" s="212"/>
    </row>
    <row r="63" spans="1:6">
      <c r="A63" s="212"/>
      <c r="B63" s="212"/>
      <c r="C63" s="212"/>
      <c r="D63" s="212"/>
      <c r="E63" s="212"/>
      <c r="F63" s="212"/>
    </row>
    <row r="64" spans="1:6">
      <c r="A64" s="214"/>
      <c r="B64" s="212"/>
      <c r="C64" s="212"/>
      <c r="D64" s="212"/>
      <c r="E64" s="212"/>
      <c r="F64" s="2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A40" sqref="A40"/>
    </sheetView>
  </sheetViews>
  <sheetFormatPr defaultRowHeight="15"/>
  <cols>
    <col min="1" max="1" width="49.7109375" customWidth="1"/>
    <col min="2" max="14" width="15.7109375" customWidth="1"/>
    <col min="16" max="16" width="53.7109375" customWidth="1"/>
    <col min="17" max="29" width="15.7109375" customWidth="1"/>
  </cols>
  <sheetData>
    <row r="1" spans="1:29" ht="15.75">
      <c r="A1" s="217" t="s">
        <v>555</v>
      </c>
      <c r="B1" s="216"/>
      <c r="C1" s="216"/>
      <c r="D1" s="216"/>
      <c r="E1" s="216"/>
      <c r="F1" s="216"/>
      <c r="G1" s="216"/>
      <c r="H1" s="216"/>
      <c r="I1" s="216"/>
      <c r="J1" s="216"/>
      <c r="K1" s="216"/>
      <c r="L1" s="216"/>
      <c r="M1" s="216"/>
      <c r="N1" s="216"/>
      <c r="P1" s="221" t="s">
        <v>555</v>
      </c>
      <c r="Q1" s="220"/>
      <c r="R1" s="220"/>
      <c r="S1" s="220"/>
      <c r="T1" s="220"/>
      <c r="U1" s="220"/>
      <c r="V1" s="220"/>
      <c r="W1" s="220"/>
      <c r="X1" s="220"/>
      <c r="Y1" s="220"/>
      <c r="Z1" s="220"/>
      <c r="AA1" s="220"/>
      <c r="AB1" s="220"/>
      <c r="AC1" s="220"/>
    </row>
    <row r="2" spans="1:29">
      <c r="A2" s="218" t="s">
        <v>113</v>
      </c>
      <c r="B2" s="216"/>
      <c r="C2" s="216"/>
      <c r="D2" s="216"/>
      <c r="E2" s="216"/>
      <c r="F2" s="216"/>
      <c r="G2" s="216"/>
      <c r="H2" s="216"/>
      <c r="I2" s="216"/>
      <c r="J2" s="216"/>
      <c r="K2" s="216"/>
      <c r="L2" s="216"/>
      <c r="M2" s="216"/>
      <c r="N2" s="216"/>
      <c r="P2" s="222" t="s">
        <v>113</v>
      </c>
      <c r="Q2" s="220"/>
      <c r="R2" s="220"/>
      <c r="S2" s="220"/>
      <c r="T2" s="220"/>
      <c r="U2" s="220"/>
      <c r="V2" s="220"/>
      <c r="W2" s="220"/>
      <c r="X2" s="220"/>
      <c r="Y2" s="220"/>
      <c r="Z2" s="220"/>
      <c r="AA2" s="220"/>
      <c r="AB2" s="220"/>
      <c r="AC2" s="220"/>
    </row>
    <row r="4" spans="1:29">
      <c r="A4" s="219" t="s">
        <v>1</v>
      </c>
      <c r="B4" s="219" t="s">
        <v>114</v>
      </c>
      <c r="C4" s="216"/>
      <c r="D4" s="216"/>
      <c r="E4" s="216"/>
      <c r="F4" s="216"/>
      <c r="G4" s="216"/>
      <c r="H4" s="216"/>
      <c r="I4" s="216"/>
      <c r="J4" s="216"/>
      <c r="K4" s="216"/>
      <c r="L4" s="216"/>
      <c r="M4" s="216"/>
      <c r="N4" s="216"/>
      <c r="P4" s="223" t="s">
        <v>1</v>
      </c>
      <c r="Q4" s="223" t="s">
        <v>114</v>
      </c>
      <c r="R4" s="220"/>
      <c r="S4" s="220"/>
      <c r="T4" s="220"/>
      <c r="U4" s="220"/>
      <c r="V4" s="220"/>
      <c r="W4" s="220"/>
      <c r="X4" s="220"/>
      <c r="Y4" s="220"/>
      <c r="Z4" s="220"/>
      <c r="AA4" s="220"/>
      <c r="AB4" s="220"/>
      <c r="AC4" s="220"/>
    </row>
    <row r="5" spans="1:29">
      <c r="A5" s="219" t="s">
        <v>3</v>
      </c>
      <c r="B5" s="219" t="s">
        <v>115</v>
      </c>
      <c r="C5" s="216"/>
      <c r="D5" s="216"/>
      <c r="E5" s="216"/>
      <c r="F5" s="216"/>
      <c r="G5" s="216"/>
      <c r="H5" s="216"/>
      <c r="I5" s="216"/>
      <c r="J5" s="216"/>
      <c r="K5" s="216"/>
      <c r="L5" s="216"/>
      <c r="M5" s="216"/>
      <c r="N5" s="216"/>
      <c r="P5" s="223" t="s">
        <v>3</v>
      </c>
      <c r="Q5" s="223" t="s">
        <v>115</v>
      </c>
      <c r="R5" s="220"/>
      <c r="S5" s="220"/>
      <c r="T5" s="220"/>
      <c r="U5" s="220"/>
      <c r="V5" s="220"/>
      <c r="W5" s="220"/>
      <c r="X5" s="220"/>
      <c r="Y5" s="220"/>
      <c r="Z5" s="220"/>
      <c r="AA5" s="220"/>
      <c r="AB5" s="220"/>
      <c r="AC5" s="220"/>
    </row>
    <row r="6" spans="1:29">
      <c r="A6" s="219" t="s">
        <v>5</v>
      </c>
      <c r="B6" s="219">
        <v>2021</v>
      </c>
      <c r="C6" s="216"/>
      <c r="D6" s="216"/>
      <c r="E6" s="216"/>
      <c r="F6" s="216"/>
      <c r="G6" s="216"/>
      <c r="H6" s="216"/>
      <c r="I6" s="216"/>
      <c r="J6" s="216"/>
      <c r="K6" s="216"/>
      <c r="L6" s="216"/>
      <c r="M6" s="216"/>
      <c r="N6" s="216"/>
      <c r="P6" s="223" t="s">
        <v>5</v>
      </c>
      <c r="Q6" s="223">
        <v>2021</v>
      </c>
      <c r="R6" s="220"/>
      <c r="S6" s="220"/>
      <c r="T6" s="220"/>
      <c r="U6" s="220"/>
      <c r="V6" s="220"/>
      <c r="W6" s="220"/>
      <c r="X6" s="220"/>
      <c r="Y6" s="220"/>
      <c r="Z6" s="220"/>
      <c r="AA6" s="220"/>
      <c r="AB6" s="220"/>
      <c r="AC6" s="220"/>
    </row>
    <row r="7" spans="1:29" ht="15.75" thickBot="1"/>
    <row r="8" spans="1:29" ht="94.5" customHeight="1" thickBot="1">
      <c r="A8" s="354" t="s">
        <v>116</v>
      </c>
      <c r="B8" s="355" t="s">
        <v>117</v>
      </c>
      <c r="C8" s="356" t="s">
        <v>556</v>
      </c>
      <c r="D8" s="355" t="s">
        <v>557</v>
      </c>
      <c r="E8" s="356" t="s">
        <v>558</v>
      </c>
      <c r="F8" s="355" t="s">
        <v>559</v>
      </c>
      <c r="G8" s="356" t="s">
        <v>560</v>
      </c>
      <c r="H8" s="355" t="s">
        <v>561</v>
      </c>
      <c r="I8" s="356" t="s">
        <v>562</v>
      </c>
      <c r="J8" s="355" t="s">
        <v>563</v>
      </c>
      <c r="K8" s="356" t="s">
        <v>564</v>
      </c>
      <c r="L8" s="355" t="s">
        <v>565</v>
      </c>
      <c r="M8" s="356" t="s">
        <v>566</v>
      </c>
      <c r="N8" s="355" t="s">
        <v>567</v>
      </c>
      <c r="P8" s="354" t="s">
        <v>116</v>
      </c>
      <c r="Q8" s="355" t="s">
        <v>117</v>
      </c>
      <c r="R8" s="356" t="s">
        <v>556</v>
      </c>
      <c r="S8" s="355" t="s">
        <v>557</v>
      </c>
      <c r="T8" s="356" t="s">
        <v>558</v>
      </c>
      <c r="U8" s="355" t="s">
        <v>559</v>
      </c>
      <c r="V8" s="356" t="s">
        <v>560</v>
      </c>
      <c r="W8" s="355" t="s">
        <v>561</v>
      </c>
      <c r="X8" s="356" t="s">
        <v>562</v>
      </c>
      <c r="Y8" s="355" t="s">
        <v>563</v>
      </c>
      <c r="Z8" s="356" t="s">
        <v>564</v>
      </c>
      <c r="AA8" s="355" t="s">
        <v>565</v>
      </c>
      <c r="AB8" s="356" t="s">
        <v>566</v>
      </c>
      <c r="AC8" s="355" t="s">
        <v>567</v>
      </c>
    </row>
    <row r="9" spans="1:29">
      <c r="A9" s="92" t="s">
        <v>6</v>
      </c>
      <c r="B9" s="351">
        <v>3865</v>
      </c>
      <c r="C9" s="346">
        <v>26</v>
      </c>
      <c r="D9" s="351">
        <v>2504</v>
      </c>
      <c r="E9" s="346">
        <v>72</v>
      </c>
      <c r="F9" s="351">
        <v>288</v>
      </c>
      <c r="G9" s="346">
        <v>453</v>
      </c>
      <c r="H9" s="351">
        <v>13</v>
      </c>
      <c r="I9" s="346">
        <v>9</v>
      </c>
      <c r="J9" s="351">
        <v>49</v>
      </c>
      <c r="K9" s="346">
        <v>5</v>
      </c>
      <c r="L9" s="351">
        <v>10</v>
      </c>
      <c r="M9" s="346">
        <v>394</v>
      </c>
      <c r="N9" s="351">
        <v>42</v>
      </c>
      <c r="P9" s="92" t="s">
        <v>6</v>
      </c>
      <c r="Q9" s="366">
        <v>100</v>
      </c>
      <c r="R9" s="358">
        <v>0.7</v>
      </c>
      <c r="S9" s="366">
        <v>64.8</v>
      </c>
      <c r="T9" s="358">
        <v>1.9</v>
      </c>
      <c r="U9" s="366">
        <v>7.5</v>
      </c>
      <c r="V9" s="358">
        <v>11.7</v>
      </c>
      <c r="W9" s="366">
        <v>0.3</v>
      </c>
      <c r="X9" s="358">
        <v>0.2</v>
      </c>
      <c r="Y9" s="366">
        <v>1.3</v>
      </c>
      <c r="Z9" s="358">
        <v>0.1</v>
      </c>
      <c r="AA9" s="366">
        <v>0.3</v>
      </c>
      <c r="AB9" s="358">
        <v>10.199999999999999</v>
      </c>
      <c r="AC9" s="366">
        <v>1.1000000000000001</v>
      </c>
    </row>
    <row r="10" spans="1:29">
      <c r="A10" s="92" t="s">
        <v>7</v>
      </c>
      <c r="B10" s="351">
        <v>3407</v>
      </c>
      <c r="C10" s="346">
        <v>27</v>
      </c>
      <c r="D10" s="351">
        <v>2619</v>
      </c>
      <c r="E10" s="346">
        <v>36</v>
      </c>
      <c r="F10" s="351">
        <v>189</v>
      </c>
      <c r="G10" s="346">
        <v>158</v>
      </c>
      <c r="H10" s="351">
        <v>3</v>
      </c>
      <c r="I10" s="346">
        <v>1</v>
      </c>
      <c r="J10" s="351">
        <v>26</v>
      </c>
      <c r="K10" s="346">
        <v>0</v>
      </c>
      <c r="L10" s="351">
        <v>11</v>
      </c>
      <c r="M10" s="346">
        <v>310</v>
      </c>
      <c r="N10" s="351">
        <v>27</v>
      </c>
      <c r="P10" s="92" t="s">
        <v>7</v>
      </c>
      <c r="Q10" s="366">
        <v>100</v>
      </c>
      <c r="R10" s="358">
        <v>0.8</v>
      </c>
      <c r="S10" s="366">
        <v>76.900000000000006</v>
      </c>
      <c r="T10" s="358">
        <v>1.1000000000000001</v>
      </c>
      <c r="U10" s="366">
        <v>5.5</v>
      </c>
      <c r="V10" s="358">
        <v>4.5999999999999996</v>
      </c>
      <c r="W10" s="366">
        <v>0.1</v>
      </c>
      <c r="X10" s="358">
        <v>0</v>
      </c>
      <c r="Y10" s="366">
        <v>0.8</v>
      </c>
      <c r="Z10" s="358">
        <v>0</v>
      </c>
      <c r="AA10" s="366">
        <v>0.3</v>
      </c>
      <c r="AB10" s="358">
        <v>9.1</v>
      </c>
      <c r="AC10" s="366">
        <v>0.8</v>
      </c>
    </row>
    <row r="11" spans="1:29">
      <c r="A11" s="92" t="s">
        <v>8</v>
      </c>
      <c r="B11" s="351">
        <v>3562</v>
      </c>
      <c r="C11" s="346">
        <v>32</v>
      </c>
      <c r="D11" s="351">
        <v>2659</v>
      </c>
      <c r="E11" s="346">
        <v>43</v>
      </c>
      <c r="F11" s="351">
        <v>214</v>
      </c>
      <c r="G11" s="346">
        <v>174</v>
      </c>
      <c r="H11" s="351">
        <v>12</v>
      </c>
      <c r="I11" s="346">
        <v>3</v>
      </c>
      <c r="J11" s="351">
        <v>61</v>
      </c>
      <c r="K11" s="346">
        <v>11</v>
      </c>
      <c r="L11" s="351">
        <v>13</v>
      </c>
      <c r="M11" s="346">
        <v>299</v>
      </c>
      <c r="N11" s="351">
        <v>41</v>
      </c>
      <c r="P11" s="92" t="s">
        <v>8</v>
      </c>
      <c r="Q11" s="366">
        <v>100</v>
      </c>
      <c r="R11" s="358">
        <v>0.9</v>
      </c>
      <c r="S11" s="366">
        <v>74.599999999999994</v>
      </c>
      <c r="T11" s="358">
        <v>1.2</v>
      </c>
      <c r="U11" s="366">
        <v>6</v>
      </c>
      <c r="V11" s="358">
        <v>4.9000000000000004</v>
      </c>
      <c r="W11" s="366">
        <v>0.3</v>
      </c>
      <c r="X11" s="358">
        <v>0.1</v>
      </c>
      <c r="Y11" s="366">
        <v>1.7</v>
      </c>
      <c r="Z11" s="358">
        <v>0.3</v>
      </c>
      <c r="AA11" s="366">
        <v>0.4</v>
      </c>
      <c r="AB11" s="358">
        <v>8.4</v>
      </c>
      <c r="AC11" s="366">
        <v>1.2</v>
      </c>
    </row>
    <row r="12" spans="1:29">
      <c r="A12" s="92" t="s">
        <v>9</v>
      </c>
      <c r="B12" s="351">
        <v>3925</v>
      </c>
      <c r="C12" s="346">
        <v>29</v>
      </c>
      <c r="D12" s="351">
        <v>2042</v>
      </c>
      <c r="E12" s="346">
        <v>186</v>
      </c>
      <c r="F12" s="351">
        <v>257</v>
      </c>
      <c r="G12" s="346">
        <v>730</v>
      </c>
      <c r="H12" s="351">
        <v>30</v>
      </c>
      <c r="I12" s="346">
        <v>25</v>
      </c>
      <c r="J12" s="351">
        <v>81</v>
      </c>
      <c r="K12" s="346">
        <v>0</v>
      </c>
      <c r="L12" s="351">
        <v>11</v>
      </c>
      <c r="M12" s="346">
        <v>443</v>
      </c>
      <c r="N12" s="351">
        <v>91</v>
      </c>
      <c r="P12" s="92" t="s">
        <v>9</v>
      </c>
      <c r="Q12" s="366">
        <v>100</v>
      </c>
      <c r="R12" s="358">
        <v>0.7</v>
      </c>
      <c r="S12" s="366">
        <v>52</v>
      </c>
      <c r="T12" s="358">
        <v>4.7</v>
      </c>
      <c r="U12" s="366">
        <v>6.5</v>
      </c>
      <c r="V12" s="358">
        <v>18.600000000000001</v>
      </c>
      <c r="W12" s="366">
        <v>0.8</v>
      </c>
      <c r="X12" s="358">
        <v>0.6</v>
      </c>
      <c r="Y12" s="366">
        <v>2.1</v>
      </c>
      <c r="Z12" s="358">
        <v>0</v>
      </c>
      <c r="AA12" s="366">
        <v>0.3</v>
      </c>
      <c r="AB12" s="358">
        <v>11.3</v>
      </c>
      <c r="AC12" s="366">
        <v>2.2999999999999998</v>
      </c>
    </row>
    <row r="13" spans="1:29">
      <c r="A13" s="92" t="s">
        <v>10</v>
      </c>
      <c r="B13" s="351">
        <v>2515</v>
      </c>
      <c r="C13" s="346">
        <v>19</v>
      </c>
      <c r="D13" s="351">
        <v>1937</v>
      </c>
      <c r="E13" s="346">
        <v>108</v>
      </c>
      <c r="F13" s="351">
        <v>64</v>
      </c>
      <c r="G13" s="346">
        <v>56</v>
      </c>
      <c r="H13" s="351">
        <v>4</v>
      </c>
      <c r="I13" s="346">
        <v>1</v>
      </c>
      <c r="J13" s="351">
        <v>25</v>
      </c>
      <c r="K13" s="346">
        <v>0</v>
      </c>
      <c r="L13" s="351">
        <v>9</v>
      </c>
      <c r="M13" s="346">
        <v>238</v>
      </c>
      <c r="N13" s="351">
        <v>54</v>
      </c>
      <c r="P13" s="92" t="s">
        <v>10</v>
      </c>
      <c r="Q13" s="366">
        <v>100</v>
      </c>
      <c r="R13" s="358">
        <v>0.8</v>
      </c>
      <c r="S13" s="366">
        <v>77</v>
      </c>
      <c r="T13" s="358">
        <v>4.3</v>
      </c>
      <c r="U13" s="366">
        <v>2.5</v>
      </c>
      <c r="V13" s="358">
        <v>2.2000000000000002</v>
      </c>
      <c r="W13" s="366">
        <v>0.2</v>
      </c>
      <c r="X13" s="358">
        <v>0</v>
      </c>
      <c r="Y13" s="366">
        <v>1</v>
      </c>
      <c r="Z13" s="358">
        <v>0</v>
      </c>
      <c r="AA13" s="366">
        <v>0.4</v>
      </c>
      <c r="AB13" s="358">
        <v>9.5</v>
      </c>
      <c r="AC13" s="366">
        <v>2.1</v>
      </c>
    </row>
    <row r="14" spans="1:29">
      <c r="A14" s="92" t="s">
        <v>11</v>
      </c>
      <c r="B14" s="351">
        <v>3696</v>
      </c>
      <c r="C14" s="346">
        <v>28</v>
      </c>
      <c r="D14" s="351">
        <v>2975</v>
      </c>
      <c r="E14" s="346">
        <v>50</v>
      </c>
      <c r="F14" s="351">
        <v>154</v>
      </c>
      <c r="G14" s="346">
        <v>104</v>
      </c>
      <c r="H14" s="351">
        <v>5</v>
      </c>
      <c r="I14" s="346">
        <v>3</v>
      </c>
      <c r="J14" s="351">
        <v>16</v>
      </c>
      <c r="K14" s="346">
        <v>1</v>
      </c>
      <c r="L14" s="351">
        <v>19</v>
      </c>
      <c r="M14" s="346">
        <v>308</v>
      </c>
      <c r="N14" s="351">
        <v>33</v>
      </c>
      <c r="P14" s="92" t="s">
        <v>11</v>
      </c>
      <c r="Q14" s="366">
        <v>100</v>
      </c>
      <c r="R14" s="358">
        <v>0.8</v>
      </c>
      <c r="S14" s="366">
        <v>80.5</v>
      </c>
      <c r="T14" s="358">
        <v>1.4</v>
      </c>
      <c r="U14" s="366">
        <v>4.2</v>
      </c>
      <c r="V14" s="358">
        <v>2.8</v>
      </c>
      <c r="W14" s="366">
        <v>0.1</v>
      </c>
      <c r="X14" s="358">
        <v>0.1</v>
      </c>
      <c r="Y14" s="366">
        <v>0.4</v>
      </c>
      <c r="Z14" s="358">
        <v>0</v>
      </c>
      <c r="AA14" s="366">
        <v>0.5</v>
      </c>
      <c r="AB14" s="358">
        <v>8.3000000000000007</v>
      </c>
      <c r="AC14" s="366">
        <v>0.9</v>
      </c>
    </row>
    <row r="15" spans="1:29">
      <c r="A15" s="92" t="s">
        <v>12</v>
      </c>
      <c r="B15" s="351">
        <v>2951</v>
      </c>
      <c r="C15" s="346">
        <v>28</v>
      </c>
      <c r="D15" s="351">
        <v>1601</v>
      </c>
      <c r="E15" s="346">
        <v>190</v>
      </c>
      <c r="F15" s="351">
        <v>421</v>
      </c>
      <c r="G15" s="346">
        <v>278</v>
      </c>
      <c r="H15" s="351">
        <v>19</v>
      </c>
      <c r="I15" s="346">
        <v>16</v>
      </c>
      <c r="J15" s="351">
        <v>22</v>
      </c>
      <c r="K15" s="346">
        <v>9</v>
      </c>
      <c r="L15" s="351">
        <v>19</v>
      </c>
      <c r="M15" s="346">
        <v>315</v>
      </c>
      <c r="N15" s="351">
        <v>33</v>
      </c>
      <c r="P15" s="92" t="s">
        <v>12</v>
      </c>
      <c r="Q15" s="366">
        <v>100</v>
      </c>
      <c r="R15" s="358">
        <v>0.9</v>
      </c>
      <c r="S15" s="366">
        <v>54.3</v>
      </c>
      <c r="T15" s="358">
        <v>6.4</v>
      </c>
      <c r="U15" s="366">
        <v>14.3</v>
      </c>
      <c r="V15" s="358">
        <v>9.4</v>
      </c>
      <c r="W15" s="366">
        <v>0.6</v>
      </c>
      <c r="X15" s="358">
        <v>0.5</v>
      </c>
      <c r="Y15" s="366">
        <v>0.7</v>
      </c>
      <c r="Z15" s="358">
        <v>0.3</v>
      </c>
      <c r="AA15" s="366">
        <v>0.6</v>
      </c>
      <c r="AB15" s="358">
        <v>10.7</v>
      </c>
      <c r="AC15" s="366">
        <v>1.1000000000000001</v>
      </c>
    </row>
    <row r="16" spans="1:29">
      <c r="A16" s="92" t="s">
        <v>13</v>
      </c>
      <c r="B16" s="351">
        <v>3606</v>
      </c>
      <c r="C16" s="346">
        <v>13</v>
      </c>
      <c r="D16" s="351">
        <v>3027</v>
      </c>
      <c r="E16" s="346">
        <v>19</v>
      </c>
      <c r="F16" s="351">
        <v>142</v>
      </c>
      <c r="G16" s="346">
        <v>36</v>
      </c>
      <c r="H16" s="351">
        <v>4</v>
      </c>
      <c r="I16" s="346">
        <v>1</v>
      </c>
      <c r="J16" s="351">
        <v>13</v>
      </c>
      <c r="K16" s="346">
        <v>2</v>
      </c>
      <c r="L16" s="351">
        <v>8</v>
      </c>
      <c r="M16" s="346">
        <v>293</v>
      </c>
      <c r="N16" s="351">
        <v>48</v>
      </c>
      <c r="P16" s="92" t="s">
        <v>13</v>
      </c>
      <c r="Q16" s="366">
        <v>100</v>
      </c>
      <c r="R16" s="358">
        <v>0.4</v>
      </c>
      <c r="S16" s="366">
        <v>83.9</v>
      </c>
      <c r="T16" s="358">
        <v>0.5</v>
      </c>
      <c r="U16" s="366">
        <v>3.9</v>
      </c>
      <c r="V16" s="358">
        <v>1</v>
      </c>
      <c r="W16" s="366">
        <v>0.1</v>
      </c>
      <c r="X16" s="358">
        <v>0</v>
      </c>
      <c r="Y16" s="366">
        <v>0.4</v>
      </c>
      <c r="Z16" s="358">
        <v>0.1</v>
      </c>
      <c r="AA16" s="366">
        <v>0.2</v>
      </c>
      <c r="AB16" s="358">
        <v>8.1</v>
      </c>
      <c r="AC16" s="366">
        <v>1.3</v>
      </c>
    </row>
    <row r="17" spans="1:29">
      <c r="A17" s="92" t="s">
        <v>14</v>
      </c>
      <c r="B17" s="351">
        <v>4155</v>
      </c>
      <c r="C17" s="346">
        <v>73</v>
      </c>
      <c r="D17" s="351">
        <v>3060</v>
      </c>
      <c r="E17" s="346">
        <v>12</v>
      </c>
      <c r="F17" s="351">
        <v>616</v>
      </c>
      <c r="G17" s="346">
        <v>23</v>
      </c>
      <c r="H17" s="351">
        <v>2</v>
      </c>
      <c r="I17" s="346">
        <v>0</v>
      </c>
      <c r="J17" s="351">
        <v>6</v>
      </c>
      <c r="K17" s="346">
        <v>6</v>
      </c>
      <c r="L17" s="351">
        <v>18</v>
      </c>
      <c r="M17" s="346">
        <v>320</v>
      </c>
      <c r="N17" s="351">
        <v>19</v>
      </c>
      <c r="P17" s="92" t="s">
        <v>14</v>
      </c>
      <c r="Q17" s="366">
        <v>100</v>
      </c>
      <c r="R17" s="358">
        <v>1.8</v>
      </c>
      <c r="S17" s="366">
        <v>73.599999999999994</v>
      </c>
      <c r="T17" s="358">
        <v>0.3</v>
      </c>
      <c r="U17" s="366">
        <v>14.8</v>
      </c>
      <c r="V17" s="358">
        <v>0.6</v>
      </c>
      <c r="W17" s="366">
        <v>0</v>
      </c>
      <c r="X17" s="358">
        <v>0</v>
      </c>
      <c r="Y17" s="366">
        <v>0.1</v>
      </c>
      <c r="Z17" s="358">
        <v>0.1</v>
      </c>
      <c r="AA17" s="366">
        <v>0.4</v>
      </c>
      <c r="AB17" s="358">
        <v>7.7</v>
      </c>
      <c r="AC17" s="366">
        <v>0.5</v>
      </c>
    </row>
    <row r="18" spans="1:29">
      <c r="A18" s="92" t="s">
        <v>15</v>
      </c>
      <c r="B18" s="351">
        <v>2254</v>
      </c>
      <c r="C18" s="346">
        <v>21</v>
      </c>
      <c r="D18" s="351">
        <v>1821</v>
      </c>
      <c r="E18" s="346">
        <v>24</v>
      </c>
      <c r="F18" s="351">
        <v>129</v>
      </c>
      <c r="G18" s="346">
        <v>15</v>
      </c>
      <c r="H18" s="351">
        <v>1</v>
      </c>
      <c r="I18" s="346">
        <v>0</v>
      </c>
      <c r="J18" s="351">
        <v>0</v>
      </c>
      <c r="K18" s="346">
        <v>1</v>
      </c>
      <c r="L18" s="351">
        <v>11</v>
      </c>
      <c r="M18" s="346">
        <v>214</v>
      </c>
      <c r="N18" s="351">
        <v>17</v>
      </c>
      <c r="P18" s="92" t="s">
        <v>15</v>
      </c>
      <c r="Q18" s="366">
        <v>100</v>
      </c>
      <c r="R18" s="358">
        <v>0.9</v>
      </c>
      <c r="S18" s="366">
        <v>80.8</v>
      </c>
      <c r="T18" s="358">
        <v>1.1000000000000001</v>
      </c>
      <c r="U18" s="366">
        <v>5.7</v>
      </c>
      <c r="V18" s="358">
        <v>0.7</v>
      </c>
      <c r="W18" s="366">
        <v>0</v>
      </c>
      <c r="X18" s="358">
        <v>0</v>
      </c>
      <c r="Y18" s="366">
        <v>0</v>
      </c>
      <c r="Z18" s="358">
        <v>0</v>
      </c>
      <c r="AA18" s="366">
        <v>0.5</v>
      </c>
      <c r="AB18" s="358">
        <v>9.5</v>
      </c>
      <c r="AC18" s="366">
        <v>0.8</v>
      </c>
    </row>
    <row r="19" spans="1:29">
      <c r="A19" s="92" t="s">
        <v>16</v>
      </c>
      <c r="B19" s="351">
        <v>3990</v>
      </c>
      <c r="C19" s="346">
        <v>47</v>
      </c>
      <c r="D19" s="351">
        <v>2996</v>
      </c>
      <c r="E19" s="346">
        <v>22</v>
      </c>
      <c r="F19" s="351">
        <v>497</v>
      </c>
      <c r="G19" s="346">
        <v>28</v>
      </c>
      <c r="H19" s="351">
        <v>3</v>
      </c>
      <c r="I19" s="346">
        <v>0</v>
      </c>
      <c r="J19" s="351">
        <v>6</v>
      </c>
      <c r="K19" s="346">
        <v>41</v>
      </c>
      <c r="L19" s="351">
        <v>27</v>
      </c>
      <c r="M19" s="346">
        <v>297</v>
      </c>
      <c r="N19" s="351">
        <v>26</v>
      </c>
      <c r="P19" s="92" t="s">
        <v>16</v>
      </c>
      <c r="Q19" s="366">
        <v>100</v>
      </c>
      <c r="R19" s="358">
        <v>1.2</v>
      </c>
      <c r="S19" s="366">
        <v>75.099999999999994</v>
      </c>
      <c r="T19" s="358">
        <v>0.6</v>
      </c>
      <c r="U19" s="366">
        <v>12.5</v>
      </c>
      <c r="V19" s="358">
        <v>0.7</v>
      </c>
      <c r="W19" s="366">
        <v>0.1</v>
      </c>
      <c r="X19" s="358">
        <v>0</v>
      </c>
      <c r="Y19" s="366">
        <v>0.2</v>
      </c>
      <c r="Z19" s="358">
        <v>1</v>
      </c>
      <c r="AA19" s="366">
        <v>0.7</v>
      </c>
      <c r="AB19" s="358">
        <v>7.4</v>
      </c>
      <c r="AC19" s="366">
        <v>0.7</v>
      </c>
    </row>
    <row r="20" spans="1:29">
      <c r="A20" s="92" t="s">
        <v>17</v>
      </c>
      <c r="B20" s="351">
        <v>3078</v>
      </c>
      <c r="C20" s="346">
        <v>21</v>
      </c>
      <c r="D20" s="351">
        <v>2522</v>
      </c>
      <c r="E20" s="346">
        <v>18</v>
      </c>
      <c r="F20" s="351">
        <v>196</v>
      </c>
      <c r="G20" s="346">
        <v>24</v>
      </c>
      <c r="H20" s="351">
        <v>2</v>
      </c>
      <c r="I20" s="346">
        <v>0</v>
      </c>
      <c r="J20" s="351">
        <v>8</v>
      </c>
      <c r="K20" s="346">
        <v>9</v>
      </c>
      <c r="L20" s="351">
        <v>9</v>
      </c>
      <c r="M20" s="346">
        <v>237</v>
      </c>
      <c r="N20" s="351">
        <v>32</v>
      </c>
      <c r="P20" s="92" t="s">
        <v>17</v>
      </c>
      <c r="Q20" s="366">
        <v>100</v>
      </c>
      <c r="R20" s="358">
        <v>0.7</v>
      </c>
      <c r="S20" s="366">
        <v>81.900000000000006</v>
      </c>
      <c r="T20" s="358">
        <v>0.6</v>
      </c>
      <c r="U20" s="366">
        <v>6.4</v>
      </c>
      <c r="V20" s="358">
        <v>0.8</v>
      </c>
      <c r="W20" s="366">
        <v>0.1</v>
      </c>
      <c r="X20" s="358">
        <v>0</v>
      </c>
      <c r="Y20" s="366">
        <v>0.3</v>
      </c>
      <c r="Z20" s="358">
        <v>0.3</v>
      </c>
      <c r="AA20" s="366">
        <v>0.3</v>
      </c>
      <c r="AB20" s="358">
        <v>7.7</v>
      </c>
      <c r="AC20" s="366">
        <v>1</v>
      </c>
    </row>
    <row r="21" spans="1:29">
      <c r="A21" s="92" t="s">
        <v>18</v>
      </c>
      <c r="B21" s="351">
        <v>2741</v>
      </c>
      <c r="C21" s="346">
        <v>17</v>
      </c>
      <c r="D21" s="351">
        <v>2265</v>
      </c>
      <c r="E21" s="346">
        <v>12</v>
      </c>
      <c r="F21" s="351">
        <v>84</v>
      </c>
      <c r="G21" s="346">
        <v>46</v>
      </c>
      <c r="H21" s="351">
        <v>1</v>
      </c>
      <c r="I21" s="346">
        <v>1</v>
      </c>
      <c r="J21" s="351">
        <v>16</v>
      </c>
      <c r="K21" s="346">
        <v>1</v>
      </c>
      <c r="L21" s="351">
        <v>9</v>
      </c>
      <c r="M21" s="346">
        <v>205</v>
      </c>
      <c r="N21" s="351">
        <v>84</v>
      </c>
      <c r="P21" s="92" t="s">
        <v>18</v>
      </c>
      <c r="Q21" s="366">
        <v>100</v>
      </c>
      <c r="R21" s="358">
        <v>0.6</v>
      </c>
      <c r="S21" s="366">
        <v>82.6</v>
      </c>
      <c r="T21" s="358">
        <v>0.4</v>
      </c>
      <c r="U21" s="366">
        <v>3.1</v>
      </c>
      <c r="V21" s="358">
        <v>1.7</v>
      </c>
      <c r="W21" s="366">
        <v>0</v>
      </c>
      <c r="X21" s="358">
        <v>0</v>
      </c>
      <c r="Y21" s="366">
        <v>0.6</v>
      </c>
      <c r="Z21" s="358">
        <v>0</v>
      </c>
      <c r="AA21" s="366">
        <v>0.3</v>
      </c>
      <c r="AB21" s="358">
        <v>7.5</v>
      </c>
      <c r="AC21" s="366">
        <v>3.1</v>
      </c>
    </row>
    <row r="22" spans="1:29">
      <c r="A22" s="92" t="s">
        <v>19</v>
      </c>
      <c r="B22" s="351">
        <v>2232</v>
      </c>
      <c r="C22" s="346">
        <v>31</v>
      </c>
      <c r="D22" s="351">
        <v>191</v>
      </c>
      <c r="E22" s="346">
        <v>217</v>
      </c>
      <c r="F22" s="351">
        <v>259</v>
      </c>
      <c r="G22" s="346">
        <v>985</v>
      </c>
      <c r="H22" s="351">
        <v>34</v>
      </c>
      <c r="I22" s="346">
        <v>21</v>
      </c>
      <c r="J22" s="351">
        <v>86</v>
      </c>
      <c r="K22" s="346">
        <v>0</v>
      </c>
      <c r="L22" s="351">
        <v>2</v>
      </c>
      <c r="M22" s="346">
        <v>350</v>
      </c>
      <c r="N22" s="351">
        <v>56</v>
      </c>
      <c r="P22" s="92" t="s">
        <v>19</v>
      </c>
      <c r="Q22" s="366">
        <v>100</v>
      </c>
      <c r="R22" s="358">
        <v>1.4</v>
      </c>
      <c r="S22" s="366">
        <v>8.6</v>
      </c>
      <c r="T22" s="358">
        <v>9.6999999999999993</v>
      </c>
      <c r="U22" s="366">
        <v>11.6</v>
      </c>
      <c r="V22" s="358">
        <v>44.1</v>
      </c>
      <c r="W22" s="366">
        <v>1.5</v>
      </c>
      <c r="X22" s="358">
        <v>0.9</v>
      </c>
      <c r="Y22" s="366">
        <v>3.9</v>
      </c>
      <c r="Z22" s="358">
        <v>0</v>
      </c>
      <c r="AA22" s="366">
        <v>0.1</v>
      </c>
      <c r="AB22" s="358">
        <v>15.7</v>
      </c>
      <c r="AC22" s="366">
        <v>2.5</v>
      </c>
    </row>
    <row r="23" spans="1:29">
      <c r="A23" s="92" t="s">
        <v>20</v>
      </c>
      <c r="B23" s="351">
        <v>2687</v>
      </c>
      <c r="C23" s="346">
        <v>25</v>
      </c>
      <c r="D23" s="351">
        <v>1979</v>
      </c>
      <c r="E23" s="346">
        <v>75</v>
      </c>
      <c r="F23" s="351">
        <v>140</v>
      </c>
      <c r="G23" s="346">
        <v>148</v>
      </c>
      <c r="H23" s="351">
        <v>17</v>
      </c>
      <c r="I23" s="346">
        <v>0</v>
      </c>
      <c r="J23" s="351">
        <v>17</v>
      </c>
      <c r="K23" s="346">
        <v>3</v>
      </c>
      <c r="L23" s="351">
        <v>6</v>
      </c>
      <c r="M23" s="346">
        <v>241</v>
      </c>
      <c r="N23" s="351">
        <v>36</v>
      </c>
      <c r="P23" s="92" t="s">
        <v>20</v>
      </c>
      <c r="Q23" s="366">
        <v>100</v>
      </c>
      <c r="R23" s="358">
        <v>0.9</v>
      </c>
      <c r="S23" s="366">
        <v>73.7</v>
      </c>
      <c r="T23" s="358">
        <v>2.8</v>
      </c>
      <c r="U23" s="366">
        <v>5.2</v>
      </c>
      <c r="V23" s="358">
        <v>5.5</v>
      </c>
      <c r="W23" s="366">
        <v>0.6</v>
      </c>
      <c r="X23" s="358">
        <v>0</v>
      </c>
      <c r="Y23" s="366">
        <v>0.6</v>
      </c>
      <c r="Z23" s="358">
        <v>0.1</v>
      </c>
      <c r="AA23" s="366">
        <v>0.2</v>
      </c>
      <c r="AB23" s="358">
        <v>9</v>
      </c>
      <c r="AC23" s="366">
        <v>1.3</v>
      </c>
    </row>
    <row r="24" spans="1:29" ht="15.75" thickBot="1">
      <c r="A24" s="330" t="s">
        <v>21</v>
      </c>
      <c r="B24" s="352">
        <v>3045</v>
      </c>
      <c r="C24" s="345">
        <v>30</v>
      </c>
      <c r="D24" s="352">
        <v>1339</v>
      </c>
      <c r="E24" s="345">
        <v>217</v>
      </c>
      <c r="F24" s="352">
        <v>337</v>
      </c>
      <c r="G24" s="345">
        <v>662</v>
      </c>
      <c r="H24" s="352">
        <v>7</v>
      </c>
      <c r="I24" s="345">
        <v>8</v>
      </c>
      <c r="J24" s="352">
        <v>54</v>
      </c>
      <c r="K24" s="345">
        <v>9</v>
      </c>
      <c r="L24" s="352">
        <v>12</v>
      </c>
      <c r="M24" s="345">
        <v>320</v>
      </c>
      <c r="N24" s="352">
        <v>50</v>
      </c>
      <c r="P24" s="330" t="s">
        <v>21</v>
      </c>
      <c r="Q24" s="367">
        <v>100</v>
      </c>
      <c r="R24" s="364">
        <v>1</v>
      </c>
      <c r="S24" s="367">
        <v>44</v>
      </c>
      <c r="T24" s="364">
        <v>7.1</v>
      </c>
      <c r="U24" s="367">
        <v>11.1</v>
      </c>
      <c r="V24" s="364">
        <v>21.7</v>
      </c>
      <c r="W24" s="367">
        <v>0.2</v>
      </c>
      <c r="X24" s="364">
        <v>0.3</v>
      </c>
      <c r="Y24" s="367">
        <v>1.8</v>
      </c>
      <c r="Z24" s="364">
        <v>0.3</v>
      </c>
      <c r="AA24" s="367">
        <v>0.4</v>
      </c>
      <c r="AB24" s="364">
        <v>10.5</v>
      </c>
      <c r="AC24" s="367">
        <v>1.6</v>
      </c>
    </row>
    <row r="25" spans="1:29" ht="15.75" thickTop="1">
      <c r="A25" s="92" t="s">
        <v>86</v>
      </c>
      <c r="B25" s="351">
        <v>51715</v>
      </c>
      <c r="C25" s="346">
        <v>467</v>
      </c>
      <c r="D25" s="351">
        <v>35535</v>
      </c>
      <c r="E25" s="346">
        <v>1303</v>
      </c>
      <c r="F25" s="351">
        <v>3986</v>
      </c>
      <c r="G25" s="346">
        <v>3921</v>
      </c>
      <c r="H25" s="351">
        <v>157</v>
      </c>
      <c r="I25" s="346">
        <v>89</v>
      </c>
      <c r="J25" s="351">
        <v>488</v>
      </c>
      <c r="K25" s="346">
        <v>99</v>
      </c>
      <c r="L25" s="351">
        <v>193</v>
      </c>
      <c r="M25" s="346">
        <v>4784</v>
      </c>
      <c r="N25" s="351">
        <v>693</v>
      </c>
      <c r="P25" s="92" t="s">
        <v>86</v>
      </c>
      <c r="Q25" s="366">
        <v>100</v>
      </c>
      <c r="R25" s="358">
        <v>0.9</v>
      </c>
      <c r="S25" s="366">
        <v>68.7</v>
      </c>
      <c r="T25" s="358">
        <v>2.5</v>
      </c>
      <c r="U25" s="366">
        <v>7.7</v>
      </c>
      <c r="V25" s="358">
        <v>7.6</v>
      </c>
      <c r="W25" s="366">
        <v>0.3</v>
      </c>
      <c r="X25" s="358">
        <v>0.2</v>
      </c>
      <c r="Y25" s="366">
        <v>0.9</v>
      </c>
      <c r="Z25" s="358">
        <v>0.2</v>
      </c>
      <c r="AA25" s="366">
        <v>0.4</v>
      </c>
      <c r="AB25" s="358">
        <v>9.3000000000000007</v>
      </c>
      <c r="AC25" s="366">
        <v>1.3</v>
      </c>
    </row>
    <row r="26" spans="1:29">
      <c r="A26" s="92" t="s">
        <v>76</v>
      </c>
      <c r="B26" s="351">
        <v>587692</v>
      </c>
      <c r="C26" s="346">
        <v>6412</v>
      </c>
      <c r="D26" s="351">
        <v>443217</v>
      </c>
      <c r="E26" s="346">
        <v>6861</v>
      </c>
      <c r="F26" s="351">
        <v>45728</v>
      </c>
      <c r="G26" s="346">
        <v>22269</v>
      </c>
      <c r="H26" s="351">
        <v>774</v>
      </c>
      <c r="I26" s="346">
        <v>449</v>
      </c>
      <c r="J26" s="351">
        <v>2591</v>
      </c>
      <c r="K26" s="346">
        <v>1818</v>
      </c>
      <c r="L26" s="351">
        <v>2860</v>
      </c>
      <c r="M26" s="346">
        <v>49970</v>
      </c>
      <c r="N26" s="351">
        <v>4743</v>
      </c>
      <c r="P26" s="92" t="s">
        <v>76</v>
      </c>
      <c r="Q26" s="366">
        <v>100</v>
      </c>
      <c r="R26" s="358">
        <v>1.1000000000000001</v>
      </c>
      <c r="S26" s="366">
        <v>75.400000000000006</v>
      </c>
      <c r="T26" s="358">
        <v>1.2</v>
      </c>
      <c r="U26" s="366">
        <v>7.8</v>
      </c>
      <c r="V26" s="358">
        <v>3.8</v>
      </c>
      <c r="W26" s="366">
        <v>0.1</v>
      </c>
      <c r="X26" s="358">
        <v>0.1</v>
      </c>
      <c r="Y26" s="366">
        <v>0.4</v>
      </c>
      <c r="Z26" s="358">
        <v>0.3</v>
      </c>
      <c r="AA26" s="366">
        <v>0.5</v>
      </c>
      <c r="AB26" s="358">
        <v>8.5</v>
      </c>
      <c r="AC26" s="366">
        <v>0.8</v>
      </c>
    </row>
    <row r="27" spans="1:29">
      <c r="A27" s="92" t="s">
        <v>78</v>
      </c>
      <c r="B27" s="351">
        <v>3807965</v>
      </c>
      <c r="C27" s="346">
        <v>49876</v>
      </c>
      <c r="D27" s="351">
        <v>2839073</v>
      </c>
      <c r="E27" s="346">
        <v>42050</v>
      </c>
      <c r="F27" s="351">
        <v>351681</v>
      </c>
      <c r="G27" s="346">
        <v>123437</v>
      </c>
      <c r="H27" s="351">
        <v>4029</v>
      </c>
      <c r="I27" s="346">
        <v>2795</v>
      </c>
      <c r="J27" s="351">
        <v>15750</v>
      </c>
      <c r="K27" s="346">
        <v>19240</v>
      </c>
      <c r="L27" s="351">
        <v>24473</v>
      </c>
      <c r="M27" s="346">
        <v>310317</v>
      </c>
      <c r="N27" s="351">
        <v>25244</v>
      </c>
      <c r="P27" s="92" t="s">
        <v>78</v>
      </c>
      <c r="Q27" s="366">
        <v>100</v>
      </c>
      <c r="R27" s="358">
        <v>1.3</v>
      </c>
      <c r="S27" s="366">
        <v>74.599999999999994</v>
      </c>
      <c r="T27" s="358">
        <v>1.1000000000000001</v>
      </c>
      <c r="U27" s="366">
        <v>9.1999999999999993</v>
      </c>
      <c r="V27" s="358">
        <v>3.2</v>
      </c>
      <c r="W27" s="366">
        <v>0.1</v>
      </c>
      <c r="X27" s="358">
        <v>0.1</v>
      </c>
      <c r="Y27" s="366">
        <v>0.4</v>
      </c>
      <c r="Z27" s="358">
        <v>0.5</v>
      </c>
      <c r="AA27" s="366">
        <v>0.6</v>
      </c>
      <c r="AB27" s="358">
        <v>8.1</v>
      </c>
      <c r="AC27" s="366">
        <v>0.7</v>
      </c>
    </row>
    <row r="28" spans="1:29">
      <c r="A28" s="92" t="s">
        <v>468</v>
      </c>
      <c r="B28" s="351">
        <v>23436085</v>
      </c>
      <c r="C28" s="346">
        <v>351635</v>
      </c>
      <c r="D28" s="351">
        <v>17334040</v>
      </c>
      <c r="E28" s="346">
        <v>232512</v>
      </c>
      <c r="F28" s="351">
        <v>2041989</v>
      </c>
      <c r="G28" s="346">
        <v>760472</v>
      </c>
      <c r="H28" s="351">
        <v>31030</v>
      </c>
      <c r="I28" s="346">
        <v>41968</v>
      </c>
      <c r="J28" s="351">
        <v>92396</v>
      </c>
      <c r="K28" s="346">
        <v>216548</v>
      </c>
      <c r="L28" s="351">
        <v>217543</v>
      </c>
      <c r="M28" s="346">
        <v>1989260</v>
      </c>
      <c r="N28" s="351">
        <v>126692</v>
      </c>
      <c r="P28" s="92" t="s">
        <v>468</v>
      </c>
      <c r="Q28" s="366">
        <v>100</v>
      </c>
      <c r="R28" s="358">
        <v>1.5</v>
      </c>
      <c r="S28" s="366">
        <v>74</v>
      </c>
      <c r="T28" s="358">
        <v>1</v>
      </c>
      <c r="U28" s="366">
        <v>8.6999999999999993</v>
      </c>
      <c r="V28" s="358">
        <v>3.2</v>
      </c>
      <c r="W28" s="366">
        <v>0.1</v>
      </c>
      <c r="X28" s="358">
        <v>0.2</v>
      </c>
      <c r="Y28" s="366">
        <v>0.4</v>
      </c>
      <c r="Z28" s="358">
        <v>0.9</v>
      </c>
      <c r="AA28" s="366">
        <v>0.9</v>
      </c>
      <c r="AB28" s="358">
        <v>8.5</v>
      </c>
      <c r="AC28" s="366">
        <v>0.5</v>
      </c>
    </row>
    <row r="29" spans="1:29" ht="15.75" thickBot="1">
      <c r="A29" s="332" t="s">
        <v>819</v>
      </c>
      <c r="B29" s="353">
        <v>24783199</v>
      </c>
      <c r="C29" s="349">
        <v>367132</v>
      </c>
      <c r="D29" s="353">
        <v>18298725</v>
      </c>
      <c r="E29" s="349">
        <v>260102</v>
      </c>
      <c r="F29" s="353">
        <v>2113111</v>
      </c>
      <c r="G29" s="349">
        <v>865940</v>
      </c>
      <c r="H29" s="353">
        <v>35723</v>
      </c>
      <c r="I29" s="349">
        <v>49459</v>
      </c>
      <c r="J29" s="353">
        <v>98732</v>
      </c>
      <c r="K29" s="349">
        <v>220917</v>
      </c>
      <c r="L29" s="353">
        <v>225381</v>
      </c>
      <c r="M29" s="349">
        <v>2113325</v>
      </c>
      <c r="N29" s="353">
        <v>134652</v>
      </c>
      <c r="P29" s="332" t="s">
        <v>819</v>
      </c>
      <c r="Q29" s="368">
        <v>100</v>
      </c>
      <c r="R29" s="361">
        <v>1.5</v>
      </c>
      <c r="S29" s="368">
        <v>73.8</v>
      </c>
      <c r="T29" s="361">
        <v>1</v>
      </c>
      <c r="U29" s="368">
        <v>8.5</v>
      </c>
      <c r="V29" s="361">
        <v>3.5</v>
      </c>
      <c r="W29" s="368">
        <v>0.1</v>
      </c>
      <c r="X29" s="361">
        <v>0.2</v>
      </c>
      <c r="Y29" s="368">
        <v>0.4</v>
      </c>
      <c r="Z29" s="361">
        <v>0.9</v>
      </c>
      <c r="AA29" s="368">
        <v>0.9</v>
      </c>
      <c r="AB29" s="361">
        <v>8.5</v>
      </c>
      <c r="AC29" s="368">
        <v>0.5</v>
      </c>
    </row>
    <row r="31" spans="1:29">
      <c r="A31" s="218" t="s">
        <v>124</v>
      </c>
      <c r="B31" s="216"/>
      <c r="C31" s="216"/>
      <c r="D31" s="216"/>
      <c r="E31" s="216"/>
      <c r="F31" s="216"/>
      <c r="G31" s="216"/>
      <c r="H31" s="216"/>
      <c r="I31" s="216"/>
      <c r="J31" s="216"/>
      <c r="K31" s="216"/>
      <c r="L31" s="216"/>
      <c r="M31" s="216"/>
      <c r="N31" s="216"/>
      <c r="P31" s="222" t="s">
        <v>124</v>
      </c>
      <c r="Q31" s="220"/>
      <c r="R31" s="220"/>
      <c r="S31" s="220"/>
      <c r="T31" s="220"/>
      <c r="U31" s="220"/>
      <c r="V31" s="220"/>
      <c r="W31" s="220"/>
      <c r="X31" s="220"/>
      <c r="Y31" s="220"/>
      <c r="Z31" s="220"/>
      <c r="AA31" s="220"/>
      <c r="AB31" s="220"/>
      <c r="AC31" s="22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H8" sqref="H8:M8"/>
    </sheetView>
  </sheetViews>
  <sheetFormatPr defaultRowHeight="15"/>
  <cols>
    <col min="1" max="1" width="42.140625" customWidth="1"/>
    <col min="2" max="6" width="15.7109375" customWidth="1"/>
    <col min="8" max="8" width="40" customWidth="1"/>
    <col min="9" max="13" width="15.7109375" customWidth="1"/>
  </cols>
  <sheetData>
    <row r="1" spans="1:13" ht="15.75">
      <c r="A1" s="225" t="s">
        <v>568</v>
      </c>
      <c r="B1" s="224"/>
      <c r="C1" s="224"/>
      <c r="D1" s="224"/>
      <c r="E1" s="224"/>
      <c r="F1" s="224"/>
      <c r="H1" s="229" t="s">
        <v>568</v>
      </c>
      <c r="I1" s="228"/>
      <c r="J1" s="228"/>
      <c r="K1" s="228"/>
      <c r="L1" s="228"/>
      <c r="M1" s="228"/>
    </row>
    <row r="2" spans="1:13">
      <c r="A2" s="226" t="s">
        <v>113</v>
      </c>
      <c r="B2" s="224"/>
      <c r="C2" s="224"/>
      <c r="D2" s="224"/>
      <c r="E2" s="224"/>
      <c r="F2" s="224"/>
      <c r="H2" s="230" t="s">
        <v>113</v>
      </c>
      <c r="I2" s="228"/>
      <c r="J2" s="228"/>
      <c r="K2" s="228"/>
      <c r="L2" s="228"/>
      <c r="M2" s="228"/>
    </row>
    <row r="4" spans="1:13">
      <c r="A4" s="227" t="s">
        <v>1</v>
      </c>
      <c r="B4" s="227" t="s">
        <v>114</v>
      </c>
      <c r="C4" s="224"/>
      <c r="D4" s="224"/>
      <c r="E4" s="224"/>
      <c r="F4" s="224"/>
      <c r="H4" s="231" t="s">
        <v>1</v>
      </c>
      <c r="I4" s="231" t="s">
        <v>114</v>
      </c>
      <c r="J4" s="228"/>
      <c r="K4" s="228"/>
      <c r="L4" s="228"/>
      <c r="M4" s="228"/>
    </row>
    <row r="5" spans="1:13">
      <c r="A5" s="227" t="s">
        <v>3</v>
      </c>
      <c r="B5" s="227" t="s">
        <v>115</v>
      </c>
      <c r="C5" s="224"/>
      <c r="D5" s="224"/>
      <c r="E5" s="224"/>
      <c r="F5" s="224"/>
      <c r="H5" s="231" t="s">
        <v>3</v>
      </c>
      <c r="I5" s="231" t="s">
        <v>115</v>
      </c>
      <c r="J5" s="228"/>
      <c r="K5" s="228"/>
      <c r="L5" s="228"/>
      <c r="M5" s="228"/>
    </row>
    <row r="6" spans="1:13">
      <c r="A6" s="227" t="s">
        <v>5</v>
      </c>
      <c r="B6" s="227">
        <v>2021</v>
      </c>
      <c r="C6" s="224"/>
      <c r="D6" s="224"/>
      <c r="E6" s="224"/>
      <c r="F6" s="224"/>
      <c r="H6" s="231" t="s">
        <v>5</v>
      </c>
      <c r="I6" s="231">
        <v>2021</v>
      </c>
      <c r="J6" s="228"/>
      <c r="K6" s="228"/>
      <c r="L6" s="228"/>
      <c r="M6" s="228"/>
    </row>
    <row r="7" spans="1:13" ht="15.75" thickBot="1"/>
    <row r="8" spans="1:13" ht="26.25" thickBot="1">
      <c r="A8" s="354" t="s">
        <v>116</v>
      </c>
      <c r="B8" s="355" t="s">
        <v>117</v>
      </c>
      <c r="C8" s="356" t="s">
        <v>569</v>
      </c>
      <c r="D8" s="355" t="s">
        <v>570</v>
      </c>
      <c r="E8" s="356" t="s">
        <v>571</v>
      </c>
      <c r="F8" s="355" t="s">
        <v>572</v>
      </c>
      <c r="H8" s="354" t="s">
        <v>116</v>
      </c>
      <c r="I8" s="355" t="s">
        <v>117</v>
      </c>
      <c r="J8" s="356" t="s">
        <v>569</v>
      </c>
      <c r="K8" s="355" t="s">
        <v>570</v>
      </c>
      <c r="L8" s="356" t="s">
        <v>571</v>
      </c>
      <c r="M8" s="355" t="s">
        <v>572</v>
      </c>
    </row>
    <row r="9" spans="1:13">
      <c r="A9" s="92" t="s">
        <v>6</v>
      </c>
      <c r="B9" s="351">
        <v>3864</v>
      </c>
      <c r="C9" s="346">
        <v>319</v>
      </c>
      <c r="D9" s="351">
        <v>898</v>
      </c>
      <c r="E9" s="346">
        <v>1311</v>
      </c>
      <c r="F9" s="351">
        <v>1336</v>
      </c>
      <c r="H9" s="92" t="s">
        <v>6</v>
      </c>
      <c r="I9" s="366">
        <v>100</v>
      </c>
      <c r="J9" s="358">
        <v>8.3000000000000007</v>
      </c>
      <c r="K9" s="366">
        <v>23.2</v>
      </c>
      <c r="L9" s="358">
        <v>33.9</v>
      </c>
      <c r="M9" s="366">
        <v>34.6</v>
      </c>
    </row>
    <row r="10" spans="1:13">
      <c r="A10" s="371" t="s">
        <v>7</v>
      </c>
      <c r="B10" s="351">
        <v>3407</v>
      </c>
      <c r="C10" s="346">
        <v>210</v>
      </c>
      <c r="D10" s="351">
        <v>639</v>
      </c>
      <c r="E10" s="346">
        <v>1012</v>
      </c>
      <c r="F10" s="351">
        <v>1546</v>
      </c>
      <c r="H10" s="371" t="s">
        <v>7</v>
      </c>
      <c r="I10" s="366">
        <v>100</v>
      </c>
      <c r="J10" s="358">
        <v>6.2</v>
      </c>
      <c r="K10" s="366">
        <v>18.8</v>
      </c>
      <c r="L10" s="358">
        <v>29.7</v>
      </c>
      <c r="M10" s="366">
        <v>45.4</v>
      </c>
    </row>
    <row r="11" spans="1:13">
      <c r="A11" s="371" t="s">
        <v>8</v>
      </c>
      <c r="B11" s="351">
        <v>3565</v>
      </c>
      <c r="C11" s="346">
        <v>376</v>
      </c>
      <c r="D11" s="351">
        <v>765</v>
      </c>
      <c r="E11" s="346">
        <v>1300</v>
      </c>
      <c r="F11" s="351">
        <v>1124</v>
      </c>
      <c r="H11" s="371" t="s">
        <v>8</v>
      </c>
      <c r="I11" s="366">
        <v>100</v>
      </c>
      <c r="J11" s="358">
        <v>10.5</v>
      </c>
      <c r="K11" s="366">
        <v>21.5</v>
      </c>
      <c r="L11" s="358">
        <v>36.5</v>
      </c>
      <c r="M11" s="366">
        <v>31.5</v>
      </c>
    </row>
    <row r="12" spans="1:13">
      <c r="A12" s="371" t="s">
        <v>9</v>
      </c>
      <c r="B12" s="351">
        <v>3926</v>
      </c>
      <c r="C12" s="346">
        <v>176</v>
      </c>
      <c r="D12" s="351">
        <v>647</v>
      </c>
      <c r="E12" s="346">
        <v>1343</v>
      </c>
      <c r="F12" s="351">
        <v>1760</v>
      </c>
      <c r="H12" s="371" t="s">
        <v>9</v>
      </c>
      <c r="I12" s="366">
        <v>100</v>
      </c>
      <c r="J12" s="358">
        <v>4.5</v>
      </c>
      <c r="K12" s="366">
        <v>16.5</v>
      </c>
      <c r="L12" s="358">
        <v>34.200000000000003</v>
      </c>
      <c r="M12" s="366">
        <v>44.8</v>
      </c>
    </row>
    <row r="13" spans="1:13">
      <c r="A13" s="371" t="s">
        <v>10</v>
      </c>
      <c r="B13" s="351">
        <v>2515</v>
      </c>
      <c r="C13" s="346">
        <v>232</v>
      </c>
      <c r="D13" s="351">
        <v>609</v>
      </c>
      <c r="E13" s="346">
        <v>853</v>
      </c>
      <c r="F13" s="351">
        <v>821</v>
      </c>
      <c r="H13" s="371" t="s">
        <v>10</v>
      </c>
      <c r="I13" s="366">
        <v>100</v>
      </c>
      <c r="J13" s="358">
        <v>9.1999999999999993</v>
      </c>
      <c r="K13" s="366">
        <v>24.2</v>
      </c>
      <c r="L13" s="358">
        <v>33.9</v>
      </c>
      <c r="M13" s="366">
        <v>32.6</v>
      </c>
    </row>
    <row r="14" spans="1:13">
      <c r="A14" s="371" t="s">
        <v>11</v>
      </c>
      <c r="B14" s="351">
        <v>3696</v>
      </c>
      <c r="C14" s="346">
        <v>285</v>
      </c>
      <c r="D14" s="351">
        <v>865</v>
      </c>
      <c r="E14" s="346">
        <v>1321</v>
      </c>
      <c r="F14" s="351">
        <v>1225</v>
      </c>
      <c r="H14" s="371" t="s">
        <v>11</v>
      </c>
      <c r="I14" s="366">
        <v>100</v>
      </c>
      <c r="J14" s="358">
        <v>7.7</v>
      </c>
      <c r="K14" s="366">
        <v>23.4</v>
      </c>
      <c r="L14" s="358">
        <v>35.700000000000003</v>
      </c>
      <c r="M14" s="366">
        <v>33.1</v>
      </c>
    </row>
    <row r="15" spans="1:13">
      <c r="A15" s="371" t="s">
        <v>12</v>
      </c>
      <c r="B15" s="351">
        <v>2956</v>
      </c>
      <c r="C15" s="346">
        <v>345</v>
      </c>
      <c r="D15" s="351">
        <v>900</v>
      </c>
      <c r="E15" s="346">
        <v>1034</v>
      </c>
      <c r="F15" s="351">
        <v>677</v>
      </c>
      <c r="H15" s="371" t="s">
        <v>12</v>
      </c>
      <c r="I15" s="366">
        <v>100</v>
      </c>
      <c r="J15" s="358">
        <v>11.7</v>
      </c>
      <c r="K15" s="366">
        <v>30.4</v>
      </c>
      <c r="L15" s="358">
        <v>35</v>
      </c>
      <c r="M15" s="366">
        <v>22.9</v>
      </c>
    </row>
    <row r="16" spans="1:13">
      <c r="A16" s="371" t="s">
        <v>13</v>
      </c>
      <c r="B16" s="351">
        <v>3605</v>
      </c>
      <c r="C16" s="346">
        <v>252</v>
      </c>
      <c r="D16" s="351">
        <v>586</v>
      </c>
      <c r="E16" s="346">
        <v>1486</v>
      </c>
      <c r="F16" s="351">
        <v>1281</v>
      </c>
      <c r="H16" s="371" t="s">
        <v>13</v>
      </c>
      <c r="I16" s="366">
        <v>100</v>
      </c>
      <c r="J16" s="358">
        <v>7</v>
      </c>
      <c r="K16" s="366">
        <v>16.3</v>
      </c>
      <c r="L16" s="358">
        <v>41.2</v>
      </c>
      <c r="M16" s="366">
        <v>35.5</v>
      </c>
    </row>
    <row r="17" spans="1:13">
      <c r="A17" s="371" t="s">
        <v>14</v>
      </c>
      <c r="B17" s="351">
        <v>4155</v>
      </c>
      <c r="C17" s="346">
        <v>924</v>
      </c>
      <c r="D17" s="351">
        <v>1383</v>
      </c>
      <c r="E17" s="346">
        <v>1063</v>
      </c>
      <c r="F17" s="351">
        <v>785</v>
      </c>
      <c r="H17" s="371" t="s">
        <v>14</v>
      </c>
      <c r="I17" s="366">
        <v>100</v>
      </c>
      <c r="J17" s="358">
        <v>22.2</v>
      </c>
      <c r="K17" s="366">
        <v>33.299999999999997</v>
      </c>
      <c r="L17" s="358">
        <v>25.6</v>
      </c>
      <c r="M17" s="366">
        <v>18.899999999999999</v>
      </c>
    </row>
    <row r="18" spans="1:13">
      <c r="A18" s="371" t="s">
        <v>15</v>
      </c>
      <c r="B18" s="351">
        <v>2254</v>
      </c>
      <c r="C18" s="346">
        <v>296</v>
      </c>
      <c r="D18" s="351">
        <v>495</v>
      </c>
      <c r="E18" s="346">
        <v>825</v>
      </c>
      <c r="F18" s="351">
        <v>638</v>
      </c>
      <c r="H18" s="371" t="s">
        <v>15</v>
      </c>
      <c r="I18" s="366">
        <v>100</v>
      </c>
      <c r="J18" s="358">
        <v>13.1</v>
      </c>
      <c r="K18" s="366">
        <v>22</v>
      </c>
      <c r="L18" s="358">
        <v>36.6</v>
      </c>
      <c r="M18" s="366">
        <v>28.3</v>
      </c>
    </row>
    <row r="19" spans="1:13">
      <c r="A19" s="371" t="s">
        <v>16</v>
      </c>
      <c r="B19" s="351">
        <v>3990</v>
      </c>
      <c r="C19" s="346">
        <v>929</v>
      </c>
      <c r="D19" s="351">
        <v>1209</v>
      </c>
      <c r="E19" s="346">
        <v>965</v>
      </c>
      <c r="F19" s="351">
        <v>887</v>
      </c>
      <c r="H19" s="371" t="s">
        <v>16</v>
      </c>
      <c r="I19" s="366">
        <v>100</v>
      </c>
      <c r="J19" s="358">
        <v>23.3</v>
      </c>
      <c r="K19" s="366">
        <v>30.3</v>
      </c>
      <c r="L19" s="358">
        <v>24.2</v>
      </c>
      <c r="M19" s="366">
        <v>22.2</v>
      </c>
    </row>
    <row r="20" spans="1:13">
      <c r="A20" s="371" t="s">
        <v>17</v>
      </c>
      <c r="B20" s="351">
        <v>3077</v>
      </c>
      <c r="C20" s="346">
        <v>303</v>
      </c>
      <c r="D20" s="351">
        <v>671</v>
      </c>
      <c r="E20" s="346">
        <v>825</v>
      </c>
      <c r="F20" s="351">
        <v>1278</v>
      </c>
      <c r="H20" s="371" t="s">
        <v>17</v>
      </c>
      <c r="I20" s="366">
        <v>100</v>
      </c>
      <c r="J20" s="358">
        <v>9.8000000000000007</v>
      </c>
      <c r="K20" s="366">
        <v>21.8</v>
      </c>
      <c r="L20" s="358">
        <v>26.8</v>
      </c>
      <c r="M20" s="366">
        <v>41.5</v>
      </c>
    </row>
    <row r="21" spans="1:13">
      <c r="A21" s="371" t="s">
        <v>18</v>
      </c>
      <c r="B21" s="351">
        <v>2739</v>
      </c>
      <c r="C21" s="346">
        <v>162</v>
      </c>
      <c r="D21" s="351">
        <v>719</v>
      </c>
      <c r="E21" s="346">
        <v>963</v>
      </c>
      <c r="F21" s="351">
        <v>895</v>
      </c>
      <c r="H21" s="371" t="s">
        <v>18</v>
      </c>
      <c r="I21" s="366">
        <v>100</v>
      </c>
      <c r="J21" s="358">
        <v>5.9</v>
      </c>
      <c r="K21" s="366">
        <v>26.3</v>
      </c>
      <c r="L21" s="358">
        <v>35.200000000000003</v>
      </c>
      <c r="M21" s="366">
        <v>32.700000000000003</v>
      </c>
    </row>
    <row r="22" spans="1:13">
      <c r="A22" s="371" t="s">
        <v>19</v>
      </c>
      <c r="B22" s="351">
        <v>2229</v>
      </c>
      <c r="C22" s="346">
        <v>118</v>
      </c>
      <c r="D22" s="351">
        <v>353</v>
      </c>
      <c r="E22" s="346">
        <v>775</v>
      </c>
      <c r="F22" s="351">
        <v>983</v>
      </c>
      <c r="H22" s="371" t="s">
        <v>19</v>
      </c>
      <c r="I22" s="366">
        <v>100</v>
      </c>
      <c r="J22" s="358">
        <v>5.3</v>
      </c>
      <c r="K22" s="366">
        <v>15.8</v>
      </c>
      <c r="L22" s="358">
        <v>34.799999999999997</v>
      </c>
      <c r="M22" s="366">
        <v>44.1</v>
      </c>
    </row>
    <row r="23" spans="1:13">
      <c r="A23" s="371" t="s">
        <v>20</v>
      </c>
      <c r="B23" s="351">
        <v>2688</v>
      </c>
      <c r="C23" s="346">
        <v>129</v>
      </c>
      <c r="D23" s="351">
        <v>631</v>
      </c>
      <c r="E23" s="346">
        <v>952</v>
      </c>
      <c r="F23" s="351">
        <v>976</v>
      </c>
      <c r="H23" s="371" t="s">
        <v>20</v>
      </c>
      <c r="I23" s="366">
        <v>100</v>
      </c>
      <c r="J23" s="358">
        <v>4.8</v>
      </c>
      <c r="K23" s="366">
        <v>23.5</v>
      </c>
      <c r="L23" s="358">
        <v>35.4</v>
      </c>
      <c r="M23" s="366">
        <v>36.299999999999997</v>
      </c>
    </row>
    <row r="24" spans="1:13" ht="15.75" thickBot="1">
      <c r="A24" s="372" t="s">
        <v>21</v>
      </c>
      <c r="B24" s="352">
        <v>3043</v>
      </c>
      <c r="C24" s="345">
        <v>173</v>
      </c>
      <c r="D24" s="352">
        <v>562</v>
      </c>
      <c r="E24" s="345">
        <v>964</v>
      </c>
      <c r="F24" s="352">
        <v>1344</v>
      </c>
      <c r="H24" s="372" t="s">
        <v>21</v>
      </c>
      <c r="I24" s="367">
        <v>100</v>
      </c>
      <c r="J24" s="364">
        <v>5.7</v>
      </c>
      <c r="K24" s="367">
        <v>18.5</v>
      </c>
      <c r="L24" s="364">
        <v>31.7</v>
      </c>
      <c r="M24" s="367">
        <v>44.2</v>
      </c>
    </row>
    <row r="25" spans="1:13" ht="15.75" thickTop="1">
      <c r="A25" s="92" t="s">
        <v>86</v>
      </c>
      <c r="B25" s="351">
        <v>51715</v>
      </c>
      <c r="C25" s="346">
        <v>5230</v>
      </c>
      <c r="D25" s="351">
        <v>11934</v>
      </c>
      <c r="E25" s="346">
        <v>16992</v>
      </c>
      <c r="F25" s="351">
        <v>17559</v>
      </c>
      <c r="H25" s="92" t="s">
        <v>86</v>
      </c>
      <c r="I25" s="366">
        <v>100</v>
      </c>
      <c r="J25" s="358">
        <v>10.1</v>
      </c>
      <c r="K25" s="366">
        <v>23.1</v>
      </c>
      <c r="L25" s="358">
        <v>32.9</v>
      </c>
      <c r="M25" s="366">
        <v>34</v>
      </c>
    </row>
    <row r="26" spans="1:13">
      <c r="A26" s="92" t="s">
        <v>76</v>
      </c>
      <c r="B26" s="351">
        <v>587693</v>
      </c>
      <c r="C26" s="346">
        <v>55387</v>
      </c>
      <c r="D26" s="351">
        <v>140485</v>
      </c>
      <c r="E26" s="346">
        <v>234960</v>
      </c>
      <c r="F26" s="351">
        <v>156861</v>
      </c>
      <c r="H26" s="92" t="s">
        <v>76</v>
      </c>
      <c r="I26" s="366">
        <v>100</v>
      </c>
      <c r="J26" s="358">
        <v>9.4</v>
      </c>
      <c r="K26" s="366">
        <v>23.9</v>
      </c>
      <c r="L26" s="358">
        <v>40</v>
      </c>
      <c r="M26" s="366">
        <v>26.7</v>
      </c>
    </row>
    <row r="27" spans="1:13">
      <c r="A27" s="92" t="s">
        <v>78</v>
      </c>
      <c r="B27" s="351">
        <v>3807966</v>
      </c>
      <c r="C27" s="346">
        <v>441562</v>
      </c>
      <c r="D27" s="351">
        <v>985867</v>
      </c>
      <c r="E27" s="346">
        <v>1426853</v>
      </c>
      <c r="F27" s="351">
        <v>953684</v>
      </c>
      <c r="H27" s="92" t="s">
        <v>78</v>
      </c>
      <c r="I27" s="366">
        <v>100</v>
      </c>
      <c r="J27" s="358">
        <v>11.6</v>
      </c>
      <c r="K27" s="366">
        <v>25.9</v>
      </c>
      <c r="L27" s="358">
        <v>37.5</v>
      </c>
      <c r="M27" s="366">
        <v>25</v>
      </c>
    </row>
    <row r="28" spans="1:13">
      <c r="A28" s="92" t="s">
        <v>468</v>
      </c>
      <c r="B28" s="351">
        <v>23436085</v>
      </c>
      <c r="C28" s="346">
        <v>2723171</v>
      </c>
      <c r="D28" s="351">
        <v>6394723</v>
      </c>
      <c r="E28" s="346">
        <v>9373469</v>
      </c>
      <c r="F28" s="351">
        <v>4944722</v>
      </c>
      <c r="H28" s="92" t="s">
        <v>468</v>
      </c>
      <c r="I28" s="366">
        <v>100</v>
      </c>
      <c r="J28" s="358">
        <v>11.6</v>
      </c>
      <c r="K28" s="366">
        <v>27.3</v>
      </c>
      <c r="L28" s="358">
        <v>40</v>
      </c>
      <c r="M28" s="366">
        <v>21.1</v>
      </c>
    </row>
    <row r="29" spans="1:13" ht="15.75" thickBot="1">
      <c r="A29" s="332" t="s">
        <v>819</v>
      </c>
      <c r="B29" s="353">
        <v>24783199</v>
      </c>
      <c r="C29" s="349">
        <v>2826033</v>
      </c>
      <c r="D29" s="353">
        <v>6715736</v>
      </c>
      <c r="E29" s="349">
        <v>10019713</v>
      </c>
      <c r="F29" s="353">
        <v>5221717</v>
      </c>
      <c r="H29" s="332" t="s">
        <v>819</v>
      </c>
      <c r="I29" s="368">
        <v>100</v>
      </c>
      <c r="J29" s="361">
        <v>11.4</v>
      </c>
      <c r="K29" s="368">
        <v>27.1</v>
      </c>
      <c r="L29" s="361">
        <v>40.4</v>
      </c>
      <c r="M29" s="368">
        <v>21.1</v>
      </c>
    </row>
    <row r="31" spans="1:13">
      <c r="A31" s="226" t="s">
        <v>124</v>
      </c>
      <c r="B31" s="224"/>
      <c r="C31" s="224"/>
      <c r="D31" s="224"/>
      <c r="E31" s="224"/>
      <c r="F31" s="224"/>
      <c r="H31" s="230" t="s">
        <v>124</v>
      </c>
      <c r="I31" s="228"/>
      <c r="J31" s="228"/>
      <c r="K31" s="228"/>
      <c r="L31" s="228"/>
      <c r="M31" s="2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election activeCell="M4" sqref="M4"/>
    </sheetView>
  </sheetViews>
  <sheetFormatPr defaultRowHeight="15"/>
  <cols>
    <col min="1" max="1" width="49.85546875" customWidth="1"/>
    <col min="2" max="11" width="15.7109375" customWidth="1"/>
    <col min="13" max="13" width="50.7109375" customWidth="1"/>
    <col min="14" max="23" width="15.7109375" customWidth="1"/>
  </cols>
  <sheetData>
    <row r="1" spans="1:23" ht="15.75">
      <c r="A1" s="233" t="s">
        <v>573</v>
      </c>
      <c r="B1" s="232"/>
      <c r="C1" s="232"/>
      <c r="D1" s="232"/>
      <c r="E1" s="232"/>
      <c r="F1" s="232"/>
      <c r="G1" s="232"/>
      <c r="H1" s="232"/>
      <c r="I1" s="232"/>
      <c r="J1" s="232"/>
      <c r="K1" s="232"/>
      <c r="M1" s="233" t="s">
        <v>573</v>
      </c>
      <c r="N1" s="232"/>
      <c r="O1" s="232"/>
      <c r="P1" s="232"/>
      <c r="Q1" s="232"/>
      <c r="R1" s="232"/>
      <c r="S1" s="232"/>
      <c r="T1" s="232"/>
      <c r="U1" s="232"/>
      <c r="V1" s="232"/>
      <c r="W1" s="232"/>
    </row>
    <row r="2" spans="1:23">
      <c r="A2" s="234" t="s">
        <v>113</v>
      </c>
      <c r="B2" s="232"/>
      <c r="C2" s="232"/>
      <c r="D2" s="232"/>
      <c r="E2" s="232"/>
      <c r="F2" s="232"/>
      <c r="G2" s="232"/>
      <c r="H2" s="232"/>
      <c r="I2" s="232"/>
      <c r="J2" s="232"/>
      <c r="K2" s="232"/>
      <c r="M2" s="234" t="s">
        <v>113</v>
      </c>
      <c r="N2" s="232"/>
      <c r="O2" s="232"/>
      <c r="P2" s="232"/>
      <c r="Q2" s="232"/>
      <c r="R2" s="232"/>
      <c r="S2" s="232"/>
      <c r="T2" s="232"/>
      <c r="U2" s="232"/>
      <c r="V2" s="232"/>
      <c r="W2" s="232"/>
    </row>
    <row r="3" spans="1:23">
      <c r="M3" s="232"/>
      <c r="N3" s="232"/>
      <c r="O3" s="232"/>
      <c r="P3" s="232"/>
      <c r="Q3" s="232"/>
      <c r="R3" s="232"/>
      <c r="S3" s="232"/>
      <c r="T3" s="232"/>
      <c r="U3" s="232"/>
      <c r="V3" s="232"/>
      <c r="W3" s="232"/>
    </row>
    <row r="4" spans="1:23">
      <c r="A4" s="235" t="s">
        <v>1</v>
      </c>
      <c r="B4" s="235" t="s">
        <v>114</v>
      </c>
      <c r="C4" s="232"/>
      <c r="D4" s="232"/>
      <c r="E4" s="232"/>
      <c r="F4" s="232"/>
      <c r="G4" s="232"/>
      <c r="H4" s="232"/>
      <c r="I4" s="232"/>
      <c r="J4" s="232"/>
      <c r="K4" s="232"/>
      <c r="M4" s="235" t="s">
        <v>1</v>
      </c>
      <c r="N4" s="235" t="s">
        <v>114</v>
      </c>
      <c r="O4" s="232"/>
      <c r="P4" s="232"/>
      <c r="Q4" s="232"/>
      <c r="R4" s="232"/>
      <c r="S4" s="232"/>
      <c r="T4" s="232"/>
      <c r="U4" s="232"/>
      <c r="V4" s="232"/>
      <c r="W4" s="232"/>
    </row>
    <row r="5" spans="1:23">
      <c r="A5" s="235" t="s">
        <v>3</v>
      </c>
      <c r="B5" s="235" t="s">
        <v>115</v>
      </c>
      <c r="C5" s="232"/>
      <c r="D5" s="232"/>
      <c r="E5" s="232"/>
      <c r="F5" s="232"/>
      <c r="G5" s="232"/>
      <c r="H5" s="232"/>
      <c r="I5" s="232"/>
      <c r="J5" s="232"/>
      <c r="K5" s="232"/>
      <c r="M5" s="235" t="s">
        <v>3</v>
      </c>
      <c r="N5" s="235" t="s">
        <v>115</v>
      </c>
      <c r="O5" s="232"/>
      <c r="P5" s="232"/>
      <c r="Q5" s="232"/>
      <c r="R5" s="232"/>
      <c r="S5" s="232"/>
      <c r="T5" s="232"/>
      <c r="U5" s="232"/>
      <c r="V5" s="232"/>
      <c r="W5" s="232"/>
    </row>
    <row r="6" spans="1:23">
      <c r="A6" s="235" t="s">
        <v>5</v>
      </c>
      <c r="B6" s="235">
        <v>2021</v>
      </c>
      <c r="C6" s="232"/>
      <c r="D6" s="232"/>
      <c r="E6" s="232"/>
      <c r="F6" s="232"/>
      <c r="G6" s="232"/>
      <c r="H6" s="232"/>
      <c r="I6" s="232"/>
      <c r="J6" s="232"/>
      <c r="K6" s="232"/>
      <c r="M6" s="235" t="s">
        <v>5</v>
      </c>
      <c r="N6" s="235">
        <v>2021</v>
      </c>
      <c r="O6" s="232"/>
      <c r="P6" s="232"/>
      <c r="Q6" s="232"/>
      <c r="R6" s="232"/>
      <c r="S6" s="232"/>
      <c r="T6" s="232"/>
      <c r="U6" s="232"/>
      <c r="V6" s="232"/>
      <c r="W6" s="232"/>
    </row>
    <row r="7" spans="1:23" ht="15.75" thickBot="1">
      <c r="M7" s="232"/>
      <c r="N7" s="232"/>
      <c r="O7" s="232"/>
      <c r="P7" s="232"/>
      <c r="Q7" s="232"/>
      <c r="R7" s="232"/>
      <c r="S7" s="232"/>
      <c r="T7" s="232"/>
      <c r="U7" s="232"/>
      <c r="V7" s="232"/>
      <c r="W7" s="232"/>
    </row>
    <row r="8" spans="1:23" ht="26.25" thickBot="1">
      <c r="A8" s="354" t="s">
        <v>116</v>
      </c>
      <c r="B8" s="355" t="s">
        <v>117</v>
      </c>
      <c r="C8" s="356" t="s">
        <v>574</v>
      </c>
      <c r="D8" s="355" t="s">
        <v>575</v>
      </c>
      <c r="E8" s="356" t="s">
        <v>576</v>
      </c>
      <c r="F8" s="355" t="s">
        <v>577</v>
      </c>
      <c r="G8" s="356" t="s">
        <v>578</v>
      </c>
      <c r="H8" s="355" t="s">
        <v>579</v>
      </c>
      <c r="I8" s="356" t="s">
        <v>580</v>
      </c>
      <c r="J8" s="355" t="s">
        <v>581</v>
      </c>
      <c r="K8" s="370" t="s">
        <v>582</v>
      </c>
      <c r="M8" s="354" t="s">
        <v>116</v>
      </c>
      <c r="N8" s="355" t="s">
        <v>117</v>
      </c>
      <c r="O8" s="356" t="s">
        <v>574</v>
      </c>
      <c r="P8" s="355" t="s">
        <v>575</v>
      </c>
      <c r="Q8" s="356" t="s">
        <v>576</v>
      </c>
      <c r="R8" s="355" t="s">
        <v>577</v>
      </c>
      <c r="S8" s="356" t="s">
        <v>578</v>
      </c>
      <c r="T8" s="355" t="s">
        <v>579</v>
      </c>
      <c r="U8" s="356" t="s">
        <v>580</v>
      </c>
      <c r="V8" s="355" t="s">
        <v>581</v>
      </c>
      <c r="W8" s="370" t="s">
        <v>582</v>
      </c>
    </row>
    <row r="9" spans="1:23">
      <c r="A9" s="92" t="s">
        <v>6</v>
      </c>
      <c r="B9" s="351">
        <v>3864</v>
      </c>
      <c r="C9" s="346">
        <v>28</v>
      </c>
      <c r="D9" s="351">
        <v>309</v>
      </c>
      <c r="E9" s="346">
        <v>696</v>
      </c>
      <c r="F9" s="351">
        <v>1017</v>
      </c>
      <c r="G9" s="346">
        <v>727</v>
      </c>
      <c r="H9" s="351">
        <v>474</v>
      </c>
      <c r="I9" s="346">
        <v>302</v>
      </c>
      <c r="J9" s="351">
        <v>129</v>
      </c>
      <c r="K9" s="347">
        <v>182</v>
      </c>
      <c r="M9" s="92" t="s">
        <v>6</v>
      </c>
      <c r="N9" s="366">
        <v>100</v>
      </c>
      <c r="O9" s="358">
        <v>0.7</v>
      </c>
      <c r="P9" s="366">
        <v>8</v>
      </c>
      <c r="Q9" s="358">
        <v>18</v>
      </c>
      <c r="R9" s="366">
        <v>26.3</v>
      </c>
      <c r="S9" s="358">
        <v>18.8</v>
      </c>
      <c r="T9" s="366">
        <v>12.3</v>
      </c>
      <c r="U9" s="358">
        <v>7.8</v>
      </c>
      <c r="V9" s="366">
        <v>3.3</v>
      </c>
      <c r="W9" s="359">
        <v>4.7</v>
      </c>
    </row>
    <row r="10" spans="1:23">
      <c r="A10" s="92" t="s">
        <v>7</v>
      </c>
      <c r="B10" s="351">
        <v>3407</v>
      </c>
      <c r="C10" s="346">
        <v>7</v>
      </c>
      <c r="D10" s="351">
        <v>179</v>
      </c>
      <c r="E10" s="346">
        <v>619</v>
      </c>
      <c r="F10" s="351">
        <v>742</v>
      </c>
      <c r="G10" s="346">
        <v>631</v>
      </c>
      <c r="H10" s="351">
        <v>483</v>
      </c>
      <c r="I10" s="346">
        <v>385</v>
      </c>
      <c r="J10" s="351">
        <v>189</v>
      </c>
      <c r="K10" s="347">
        <v>172</v>
      </c>
      <c r="M10" s="92" t="s">
        <v>7</v>
      </c>
      <c r="N10" s="366">
        <v>100</v>
      </c>
      <c r="O10" s="358">
        <v>0.2</v>
      </c>
      <c r="P10" s="366">
        <v>5.3</v>
      </c>
      <c r="Q10" s="358">
        <v>18.2</v>
      </c>
      <c r="R10" s="366">
        <v>21.8</v>
      </c>
      <c r="S10" s="358">
        <v>18.5</v>
      </c>
      <c r="T10" s="366">
        <v>14.2</v>
      </c>
      <c r="U10" s="358">
        <v>11.3</v>
      </c>
      <c r="V10" s="366">
        <v>5.5</v>
      </c>
      <c r="W10" s="359">
        <v>5</v>
      </c>
    </row>
    <row r="11" spans="1:23">
      <c r="A11" s="92" t="s">
        <v>8</v>
      </c>
      <c r="B11" s="351">
        <v>3566</v>
      </c>
      <c r="C11" s="346">
        <v>33</v>
      </c>
      <c r="D11" s="351">
        <v>311</v>
      </c>
      <c r="E11" s="346">
        <v>676</v>
      </c>
      <c r="F11" s="351">
        <v>961</v>
      </c>
      <c r="G11" s="346">
        <v>638</v>
      </c>
      <c r="H11" s="351">
        <v>494</v>
      </c>
      <c r="I11" s="346">
        <v>272</v>
      </c>
      <c r="J11" s="351">
        <v>114</v>
      </c>
      <c r="K11" s="347">
        <v>67</v>
      </c>
      <c r="M11" s="92" t="s">
        <v>8</v>
      </c>
      <c r="N11" s="366">
        <v>100</v>
      </c>
      <c r="O11" s="358">
        <v>0.9</v>
      </c>
      <c r="P11" s="366">
        <v>8.6999999999999993</v>
      </c>
      <c r="Q11" s="358">
        <v>19</v>
      </c>
      <c r="R11" s="366">
        <v>26.9</v>
      </c>
      <c r="S11" s="358">
        <v>17.899999999999999</v>
      </c>
      <c r="T11" s="366">
        <v>13.9</v>
      </c>
      <c r="U11" s="358">
        <v>7.6</v>
      </c>
      <c r="V11" s="366">
        <v>3.2</v>
      </c>
      <c r="W11" s="359">
        <v>1.9</v>
      </c>
    </row>
    <row r="12" spans="1:23">
      <c r="A12" s="92" t="s">
        <v>9</v>
      </c>
      <c r="B12" s="351">
        <v>3924</v>
      </c>
      <c r="C12" s="346">
        <v>4</v>
      </c>
      <c r="D12" s="351">
        <v>162</v>
      </c>
      <c r="E12" s="346">
        <v>548</v>
      </c>
      <c r="F12" s="351">
        <v>924</v>
      </c>
      <c r="G12" s="346">
        <v>869</v>
      </c>
      <c r="H12" s="351">
        <v>621</v>
      </c>
      <c r="I12" s="346">
        <v>418</v>
      </c>
      <c r="J12" s="351">
        <v>208</v>
      </c>
      <c r="K12" s="347">
        <v>170</v>
      </c>
      <c r="M12" s="92" t="s">
        <v>9</v>
      </c>
      <c r="N12" s="366">
        <v>100</v>
      </c>
      <c r="O12" s="358">
        <v>0.1</v>
      </c>
      <c r="P12" s="366">
        <v>4.0999999999999996</v>
      </c>
      <c r="Q12" s="358">
        <v>14</v>
      </c>
      <c r="R12" s="366">
        <v>23.5</v>
      </c>
      <c r="S12" s="358">
        <v>22.1</v>
      </c>
      <c r="T12" s="366">
        <v>15.8</v>
      </c>
      <c r="U12" s="358">
        <v>10.7</v>
      </c>
      <c r="V12" s="366">
        <v>5.3</v>
      </c>
      <c r="W12" s="359">
        <v>4.3</v>
      </c>
    </row>
    <row r="13" spans="1:23">
      <c r="A13" s="92" t="s">
        <v>10</v>
      </c>
      <c r="B13" s="351">
        <v>2515</v>
      </c>
      <c r="C13" s="346">
        <v>8</v>
      </c>
      <c r="D13" s="351">
        <v>241</v>
      </c>
      <c r="E13" s="346">
        <v>495</v>
      </c>
      <c r="F13" s="351">
        <v>662</v>
      </c>
      <c r="G13" s="346">
        <v>454</v>
      </c>
      <c r="H13" s="351">
        <v>329</v>
      </c>
      <c r="I13" s="346">
        <v>171</v>
      </c>
      <c r="J13" s="351">
        <v>97</v>
      </c>
      <c r="K13" s="347">
        <v>58</v>
      </c>
      <c r="M13" s="92" t="s">
        <v>10</v>
      </c>
      <c r="N13" s="366">
        <v>100</v>
      </c>
      <c r="O13" s="358">
        <v>0.3</v>
      </c>
      <c r="P13" s="366">
        <v>9.6</v>
      </c>
      <c r="Q13" s="358">
        <v>19.7</v>
      </c>
      <c r="R13" s="366">
        <v>26.3</v>
      </c>
      <c r="S13" s="358">
        <v>18.100000000000001</v>
      </c>
      <c r="T13" s="366">
        <v>13.1</v>
      </c>
      <c r="U13" s="358">
        <v>6.8</v>
      </c>
      <c r="V13" s="366">
        <v>3.9</v>
      </c>
      <c r="W13" s="359">
        <v>2.2999999999999998</v>
      </c>
    </row>
    <row r="14" spans="1:23">
      <c r="A14" s="92" t="s">
        <v>11</v>
      </c>
      <c r="B14" s="351">
        <v>3695</v>
      </c>
      <c r="C14" s="346">
        <v>28</v>
      </c>
      <c r="D14" s="351">
        <v>260</v>
      </c>
      <c r="E14" s="346">
        <v>807</v>
      </c>
      <c r="F14" s="351">
        <v>1035</v>
      </c>
      <c r="G14" s="346">
        <v>721</v>
      </c>
      <c r="H14" s="351">
        <v>426</v>
      </c>
      <c r="I14" s="346">
        <v>273</v>
      </c>
      <c r="J14" s="351">
        <v>110</v>
      </c>
      <c r="K14" s="347">
        <v>35</v>
      </c>
      <c r="M14" s="92" t="s">
        <v>11</v>
      </c>
      <c r="N14" s="366">
        <v>100</v>
      </c>
      <c r="O14" s="358">
        <v>0.8</v>
      </c>
      <c r="P14" s="366">
        <v>7</v>
      </c>
      <c r="Q14" s="358">
        <v>21.8</v>
      </c>
      <c r="R14" s="366">
        <v>28</v>
      </c>
      <c r="S14" s="358">
        <v>19.5</v>
      </c>
      <c r="T14" s="366">
        <v>11.5</v>
      </c>
      <c r="U14" s="358">
        <v>7.4</v>
      </c>
      <c r="V14" s="366">
        <v>3</v>
      </c>
      <c r="W14" s="359">
        <v>0.9</v>
      </c>
    </row>
    <row r="15" spans="1:23">
      <c r="A15" s="92" t="s">
        <v>12</v>
      </c>
      <c r="B15" s="351">
        <v>2956</v>
      </c>
      <c r="C15" s="346">
        <v>13</v>
      </c>
      <c r="D15" s="351">
        <v>310</v>
      </c>
      <c r="E15" s="346">
        <v>797</v>
      </c>
      <c r="F15" s="351">
        <v>804</v>
      </c>
      <c r="G15" s="346">
        <v>501</v>
      </c>
      <c r="H15" s="351">
        <v>209</v>
      </c>
      <c r="I15" s="346">
        <v>184</v>
      </c>
      <c r="J15" s="351">
        <v>66</v>
      </c>
      <c r="K15" s="347">
        <v>72</v>
      </c>
      <c r="M15" s="92" t="s">
        <v>12</v>
      </c>
      <c r="N15" s="366">
        <v>100</v>
      </c>
      <c r="O15" s="358">
        <v>0.4</v>
      </c>
      <c r="P15" s="366">
        <v>10.5</v>
      </c>
      <c r="Q15" s="358">
        <v>27</v>
      </c>
      <c r="R15" s="366">
        <v>27.2</v>
      </c>
      <c r="S15" s="358">
        <v>16.899999999999999</v>
      </c>
      <c r="T15" s="366">
        <v>7.1</v>
      </c>
      <c r="U15" s="358">
        <v>6.2</v>
      </c>
      <c r="V15" s="366">
        <v>2.2000000000000002</v>
      </c>
      <c r="W15" s="359">
        <v>2.4</v>
      </c>
    </row>
    <row r="16" spans="1:23">
      <c r="A16" s="92" t="s">
        <v>13</v>
      </c>
      <c r="B16" s="351">
        <v>3606</v>
      </c>
      <c r="C16" s="346">
        <v>51</v>
      </c>
      <c r="D16" s="351">
        <v>200</v>
      </c>
      <c r="E16" s="346">
        <v>524</v>
      </c>
      <c r="F16" s="351">
        <v>1158</v>
      </c>
      <c r="G16" s="346">
        <v>846</v>
      </c>
      <c r="H16" s="351">
        <v>406</v>
      </c>
      <c r="I16" s="346">
        <v>244</v>
      </c>
      <c r="J16" s="351">
        <v>114</v>
      </c>
      <c r="K16" s="347">
        <v>63</v>
      </c>
      <c r="M16" s="92" t="s">
        <v>13</v>
      </c>
      <c r="N16" s="366">
        <v>100</v>
      </c>
      <c r="O16" s="358">
        <v>1.4</v>
      </c>
      <c r="P16" s="366">
        <v>5.5</v>
      </c>
      <c r="Q16" s="358">
        <v>14.5</v>
      </c>
      <c r="R16" s="366">
        <v>32.1</v>
      </c>
      <c r="S16" s="358">
        <v>23.5</v>
      </c>
      <c r="T16" s="366">
        <v>11.3</v>
      </c>
      <c r="U16" s="358">
        <v>6.8</v>
      </c>
      <c r="V16" s="366">
        <v>3.2</v>
      </c>
      <c r="W16" s="359">
        <v>1.7</v>
      </c>
    </row>
    <row r="17" spans="1:23">
      <c r="A17" s="92" t="s">
        <v>14</v>
      </c>
      <c r="B17" s="351">
        <v>4156</v>
      </c>
      <c r="C17" s="346">
        <v>72</v>
      </c>
      <c r="D17" s="351">
        <v>800</v>
      </c>
      <c r="E17" s="346">
        <v>1287</v>
      </c>
      <c r="F17" s="351">
        <v>880</v>
      </c>
      <c r="G17" s="346">
        <v>642</v>
      </c>
      <c r="H17" s="351">
        <v>265</v>
      </c>
      <c r="I17" s="346">
        <v>112</v>
      </c>
      <c r="J17" s="351">
        <v>51</v>
      </c>
      <c r="K17" s="347">
        <v>47</v>
      </c>
      <c r="M17" s="92" t="s">
        <v>14</v>
      </c>
      <c r="N17" s="366">
        <v>100</v>
      </c>
      <c r="O17" s="358">
        <v>1.7</v>
      </c>
      <c r="P17" s="366">
        <v>19.2</v>
      </c>
      <c r="Q17" s="358">
        <v>31</v>
      </c>
      <c r="R17" s="366">
        <v>21.2</v>
      </c>
      <c r="S17" s="358">
        <v>15.4</v>
      </c>
      <c r="T17" s="366">
        <v>6.4</v>
      </c>
      <c r="U17" s="358">
        <v>2.7</v>
      </c>
      <c r="V17" s="366">
        <v>1.2</v>
      </c>
      <c r="W17" s="359">
        <v>1.1000000000000001</v>
      </c>
    </row>
    <row r="18" spans="1:23">
      <c r="A18" s="92" t="s">
        <v>15</v>
      </c>
      <c r="B18" s="351">
        <v>2254</v>
      </c>
      <c r="C18" s="346">
        <v>22</v>
      </c>
      <c r="D18" s="351">
        <v>268</v>
      </c>
      <c r="E18" s="346">
        <v>467</v>
      </c>
      <c r="F18" s="351">
        <v>493</v>
      </c>
      <c r="G18" s="346">
        <v>734</v>
      </c>
      <c r="H18" s="351">
        <v>132</v>
      </c>
      <c r="I18" s="346">
        <v>76</v>
      </c>
      <c r="J18" s="351">
        <v>33</v>
      </c>
      <c r="K18" s="347">
        <v>29</v>
      </c>
      <c r="M18" s="92" t="s">
        <v>15</v>
      </c>
      <c r="N18" s="366">
        <v>100</v>
      </c>
      <c r="O18" s="358">
        <v>1</v>
      </c>
      <c r="P18" s="366">
        <v>11.9</v>
      </c>
      <c r="Q18" s="358">
        <v>20.7</v>
      </c>
      <c r="R18" s="366">
        <v>21.9</v>
      </c>
      <c r="S18" s="358">
        <v>32.6</v>
      </c>
      <c r="T18" s="366">
        <v>5.9</v>
      </c>
      <c r="U18" s="358">
        <v>3.4</v>
      </c>
      <c r="V18" s="366">
        <v>1.5</v>
      </c>
      <c r="W18" s="359">
        <v>1.3</v>
      </c>
    </row>
    <row r="19" spans="1:23">
      <c r="A19" s="92" t="s">
        <v>16</v>
      </c>
      <c r="B19" s="351">
        <v>3989</v>
      </c>
      <c r="C19" s="346">
        <v>65</v>
      </c>
      <c r="D19" s="351">
        <v>769</v>
      </c>
      <c r="E19" s="346">
        <v>1112</v>
      </c>
      <c r="F19" s="351">
        <v>777</v>
      </c>
      <c r="G19" s="346">
        <v>571</v>
      </c>
      <c r="H19" s="351">
        <v>300</v>
      </c>
      <c r="I19" s="346">
        <v>146</v>
      </c>
      <c r="J19" s="351">
        <v>133</v>
      </c>
      <c r="K19" s="347">
        <v>116</v>
      </c>
      <c r="M19" s="92" t="s">
        <v>16</v>
      </c>
      <c r="N19" s="366">
        <v>100</v>
      </c>
      <c r="O19" s="358">
        <v>1.6</v>
      </c>
      <c r="P19" s="366">
        <v>19.3</v>
      </c>
      <c r="Q19" s="358">
        <v>27.9</v>
      </c>
      <c r="R19" s="366">
        <v>19.5</v>
      </c>
      <c r="S19" s="358">
        <v>14.3</v>
      </c>
      <c r="T19" s="366">
        <v>7.5</v>
      </c>
      <c r="U19" s="358">
        <v>3.7</v>
      </c>
      <c r="V19" s="366">
        <v>3.3</v>
      </c>
      <c r="W19" s="359">
        <v>2.9</v>
      </c>
    </row>
    <row r="20" spans="1:23">
      <c r="A20" s="92" t="s">
        <v>17</v>
      </c>
      <c r="B20" s="351">
        <v>3076</v>
      </c>
      <c r="C20" s="346">
        <v>29</v>
      </c>
      <c r="D20" s="351">
        <v>257</v>
      </c>
      <c r="E20" s="346">
        <v>566</v>
      </c>
      <c r="F20" s="351">
        <v>661</v>
      </c>
      <c r="G20" s="346">
        <v>687</v>
      </c>
      <c r="H20" s="351">
        <v>419</v>
      </c>
      <c r="I20" s="346">
        <v>232</v>
      </c>
      <c r="J20" s="351">
        <v>125</v>
      </c>
      <c r="K20" s="347">
        <v>100</v>
      </c>
      <c r="M20" s="92" t="s">
        <v>17</v>
      </c>
      <c r="N20" s="366">
        <v>100</v>
      </c>
      <c r="O20" s="358">
        <v>0.9</v>
      </c>
      <c r="P20" s="366">
        <v>8.4</v>
      </c>
      <c r="Q20" s="358">
        <v>18.399999999999999</v>
      </c>
      <c r="R20" s="366">
        <v>21.5</v>
      </c>
      <c r="S20" s="358">
        <v>22.3</v>
      </c>
      <c r="T20" s="366">
        <v>13.6</v>
      </c>
      <c r="U20" s="358">
        <v>7.5</v>
      </c>
      <c r="V20" s="366">
        <v>4.0999999999999996</v>
      </c>
      <c r="W20" s="359">
        <v>3.3</v>
      </c>
    </row>
    <row r="21" spans="1:23">
      <c r="A21" s="92" t="s">
        <v>18</v>
      </c>
      <c r="B21" s="351">
        <v>2740</v>
      </c>
      <c r="C21" s="346">
        <v>3</v>
      </c>
      <c r="D21" s="351">
        <v>153</v>
      </c>
      <c r="E21" s="346">
        <v>688</v>
      </c>
      <c r="F21" s="351">
        <v>657</v>
      </c>
      <c r="G21" s="346">
        <v>587</v>
      </c>
      <c r="H21" s="351">
        <v>341</v>
      </c>
      <c r="I21" s="346">
        <v>202</v>
      </c>
      <c r="J21" s="351">
        <v>64</v>
      </c>
      <c r="K21" s="347">
        <v>45</v>
      </c>
      <c r="M21" s="92" t="s">
        <v>18</v>
      </c>
      <c r="N21" s="366">
        <v>100</v>
      </c>
      <c r="O21" s="358">
        <v>0.1</v>
      </c>
      <c r="P21" s="366">
        <v>5.6</v>
      </c>
      <c r="Q21" s="358">
        <v>25.1</v>
      </c>
      <c r="R21" s="366">
        <v>24</v>
      </c>
      <c r="S21" s="358">
        <v>21.4</v>
      </c>
      <c r="T21" s="366">
        <v>12.4</v>
      </c>
      <c r="U21" s="358">
        <v>7.4</v>
      </c>
      <c r="V21" s="366">
        <v>2.2999999999999998</v>
      </c>
      <c r="W21" s="359">
        <v>1.6</v>
      </c>
    </row>
    <row r="22" spans="1:23">
      <c r="A22" s="92" t="s">
        <v>19</v>
      </c>
      <c r="B22" s="351">
        <v>2230</v>
      </c>
      <c r="C22" s="346">
        <v>5</v>
      </c>
      <c r="D22" s="351">
        <v>97</v>
      </c>
      <c r="E22" s="346">
        <v>260</v>
      </c>
      <c r="F22" s="351">
        <v>503</v>
      </c>
      <c r="G22" s="346">
        <v>495</v>
      </c>
      <c r="H22" s="351">
        <v>346</v>
      </c>
      <c r="I22" s="346">
        <v>195</v>
      </c>
      <c r="J22" s="351">
        <v>132</v>
      </c>
      <c r="K22" s="347">
        <v>197</v>
      </c>
      <c r="M22" s="92" t="s">
        <v>19</v>
      </c>
      <c r="N22" s="366">
        <v>100</v>
      </c>
      <c r="O22" s="358">
        <v>0.2</v>
      </c>
      <c r="P22" s="366">
        <v>4.3</v>
      </c>
      <c r="Q22" s="358">
        <v>11.7</v>
      </c>
      <c r="R22" s="366">
        <v>22.6</v>
      </c>
      <c r="S22" s="358">
        <v>22.2</v>
      </c>
      <c r="T22" s="366">
        <v>15.5</v>
      </c>
      <c r="U22" s="358">
        <v>8.6999999999999993</v>
      </c>
      <c r="V22" s="366">
        <v>5.9</v>
      </c>
      <c r="W22" s="359">
        <v>8.8000000000000007</v>
      </c>
    </row>
    <row r="23" spans="1:23">
      <c r="A23" s="92" t="s">
        <v>20</v>
      </c>
      <c r="B23" s="351">
        <v>2686</v>
      </c>
      <c r="C23" s="346">
        <v>5</v>
      </c>
      <c r="D23" s="351">
        <v>110</v>
      </c>
      <c r="E23" s="346">
        <v>624</v>
      </c>
      <c r="F23" s="351">
        <v>683</v>
      </c>
      <c r="G23" s="346">
        <v>442</v>
      </c>
      <c r="H23" s="351">
        <v>308</v>
      </c>
      <c r="I23" s="346">
        <v>277</v>
      </c>
      <c r="J23" s="351">
        <v>145</v>
      </c>
      <c r="K23" s="347">
        <v>92</v>
      </c>
      <c r="M23" s="92" t="s">
        <v>20</v>
      </c>
      <c r="N23" s="366">
        <v>100</v>
      </c>
      <c r="O23" s="358">
        <v>0.2</v>
      </c>
      <c r="P23" s="366">
        <v>4.0999999999999996</v>
      </c>
      <c r="Q23" s="358">
        <v>23.2</v>
      </c>
      <c r="R23" s="366">
        <v>25.4</v>
      </c>
      <c r="S23" s="358">
        <v>16.5</v>
      </c>
      <c r="T23" s="366">
        <v>11.5</v>
      </c>
      <c r="U23" s="358">
        <v>10.3</v>
      </c>
      <c r="V23" s="366">
        <v>5.4</v>
      </c>
      <c r="W23" s="359">
        <v>3.4</v>
      </c>
    </row>
    <row r="24" spans="1:23" ht="15.75" thickBot="1">
      <c r="A24" s="330" t="s">
        <v>21</v>
      </c>
      <c r="B24" s="352">
        <v>3044</v>
      </c>
      <c r="C24" s="345">
        <v>17</v>
      </c>
      <c r="D24" s="352">
        <v>156</v>
      </c>
      <c r="E24" s="345">
        <v>440</v>
      </c>
      <c r="F24" s="352">
        <v>746</v>
      </c>
      <c r="G24" s="345">
        <v>663</v>
      </c>
      <c r="H24" s="352">
        <v>463</v>
      </c>
      <c r="I24" s="345">
        <v>273</v>
      </c>
      <c r="J24" s="352">
        <v>151</v>
      </c>
      <c r="K24" s="348">
        <v>135</v>
      </c>
      <c r="M24" s="330" t="s">
        <v>21</v>
      </c>
      <c r="N24" s="367">
        <v>100</v>
      </c>
      <c r="O24" s="364">
        <v>0.6</v>
      </c>
      <c r="P24" s="367">
        <v>5.0999999999999996</v>
      </c>
      <c r="Q24" s="364">
        <v>14.5</v>
      </c>
      <c r="R24" s="367">
        <v>24.5</v>
      </c>
      <c r="S24" s="364">
        <v>21.8</v>
      </c>
      <c r="T24" s="367">
        <v>15.2</v>
      </c>
      <c r="U24" s="364">
        <v>9</v>
      </c>
      <c r="V24" s="367">
        <v>5</v>
      </c>
      <c r="W24" s="365">
        <v>4.4000000000000004</v>
      </c>
    </row>
    <row r="25" spans="1:23" ht="15.75" thickTop="1">
      <c r="A25" s="92" t="s">
        <v>86</v>
      </c>
      <c r="B25" s="351">
        <v>51717</v>
      </c>
      <c r="C25" s="346">
        <v>398</v>
      </c>
      <c r="D25" s="351">
        <v>4584</v>
      </c>
      <c r="E25" s="346">
        <v>10605</v>
      </c>
      <c r="F25" s="351">
        <v>12703</v>
      </c>
      <c r="G25" s="346">
        <v>10208</v>
      </c>
      <c r="H25" s="351">
        <v>6017</v>
      </c>
      <c r="I25" s="346">
        <v>3759</v>
      </c>
      <c r="J25" s="351">
        <v>1860</v>
      </c>
      <c r="K25" s="347">
        <v>1583</v>
      </c>
      <c r="M25" s="92" t="s">
        <v>86</v>
      </c>
      <c r="N25" s="366">
        <v>100</v>
      </c>
      <c r="O25" s="358">
        <v>0.8</v>
      </c>
      <c r="P25" s="366">
        <v>8.9</v>
      </c>
      <c r="Q25" s="358">
        <v>20.5</v>
      </c>
      <c r="R25" s="366">
        <v>24.6</v>
      </c>
      <c r="S25" s="358">
        <v>19.7</v>
      </c>
      <c r="T25" s="366">
        <v>11.6</v>
      </c>
      <c r="U25" s="358">
        <v>7.3</v>
      </c>
      <c r="V25" s="366">
        <v>3.6</v>
      </c>
      <c r="W25" s="359">
        <v>3.1</v>
      </c>
    </row>
    <row r="26" spans="1:23">
      <c r="A26" s="92" t="s">
        <v>76</v>
      </c>
      <c r="B26" s="351">
        <v>587694</v>
      </c>
      <c r="C26" s="346">
        <v>4401</v>
      </c>
      <c r="D26" s="351">
        <v>47480</v>
      </c>
      <c r="E26" s="346">
        <v>121313</v>
      </c>
      <c r="F26" s="351">
        <v>171493</v>
      </c>
      <c r="G26" s="346">
        <v>127046</v>
      </c>
      <c r="H26" s="351">
        <v>63978</v>
      </c>
      <c r="I26" s="346">
        <v>31014</v>
      </c>
      <c r="J26" s="351">
        <v>12479</v>
      </c>
      <c r="K26" s="347">
        <v>8490</v>
      </c>
      <c r="M26" s="92" t="s">
        <v>76</v>
      </c>
      <c r="N26" s="366">
        <v>100</v>
      </c>
      <c r="O26" s="358">
        <v>0.7</v>
      </c>
      <c r="P26" s="366">
        <v>8.1</v>
      </c>
      <c r="Q26" s="358">
        <v>20.6</v>
      </c>
      <c r="R26" s="366">
        <v>29.2</v>
      </c>
      <c r="S26" s="358">
        <v>21.6</v>
      </c>
      <c r="T26" s="366">
        <v>10.9</v>
      </c>
      <c r="U26" s="358">
        <v>5.3</v>
      </c>
      <c r="V26" s="366">
        <v>2.1</v>
      </c>
      <c r="W26" s="359">
        <v>1.4</v>
      </c>
    </row>
    <row r="27" spans="1:23">
      <c r="A27" s="92" t="s">
        <v>78</v>
      </c>
      <c r="B27" s="351">
        <v>3807966</v>
      </c>
      <c r="C27" s="346">
        <v>45545</v>
      </c>
      <c r="D27" s="351">
        <v>376053</v>
      </c>
      <c r="E27" s="346">
        <v>845978</v>
      </c>
      <c r="F27" s="351">
        <v>995908</v>
      </c>
      <c r="G27" s="346">
        <v>836384</v>
      </c>
      <c r="H27" s="351">
        <v>369712</v>
      </c>
      <c r="I27" s="346">
        <v>186413</v>
      </c>
      <c r="J27" s="351">
        <v>84347</v>
      </c>
      <c r="K27" s="347">
        <v>67626</v>
      </c>
      <c r="M27" s="92" t="s">
        <v>78</v>
      </c>
      <c r="N27" s="366">
        <v>100</v>
      </c>
      <c r="O27" s="358">
        <v>1.2</v>
      </c>
      <c r="P27" s="366">
        <v>9.9</v>
      </c>
      <c r="Q27" s="358">
        <v>22.2</v>
      </c>
      <c r="R27" s="366">
        <v>26.2</v>
      </c>
      <c r="S27" s="358">
        <v>22</v>
      </c>
      <c r="T27" s="366">
        <v>9.6999999999999993</v>
      </c>
      <c r="U27" s="358">
        <v>4.9000000000000004</v>
      </c>
      <c r="V27" s="366">
        <v>2.2000000000000002</v>
      </c>
      <c r="W27" s="359">
        <v>1.8</v>
      </c>
    </row>
    <row r="28" spans="1:23">
      <c r="A28" s="92" t="s">
        <v>468</v>
      </c>
      <c r="B28" s="351">
        <v>23436088</v>
      </c>
      <c r="C28" s="346">
        <v>256236</v>
      </c>
      <c r="D28" s="351">
        <v>2350933</v>
      </c>
      <c r="E28" s="346">
        <v>5469044</v>
      </c>
      <c r="F28" s="351">
        <v>6516034</v>
      </c>
      <c r="G28" s="346">
        <v>5351680</v>
      </c>
      <c r="H28" s="351">
        <v>2013441</v>
      </c>
      <c r="I28" s="346">
        <v>865754</v>
      </c>
      <c r="J28" s="351">
        <v>348001</v>
      </c>
      <c r="K28" s="347">
        <v>264965</v>
      </c>
      <c r="M28" s="92" t="s">
        <v>468</v>
      </c>
      <c r="N28" s="366">
        <v>100</v>
      </c>
      <c r="O28" s="358">
        <v>1.1000000000000001</v>
      </c>
      <c r="P28" s="366">
        <v>10</v>
      </c>
      <c r="Q28" s="358">
        <v>23.3</v>
      </c>
      <c r="R28" s="366">
        <v>27.8</v>
      </c>
      <c r="S28" s="358">
        <v>22.8</v>
      </c>
      <c r="T28" s="366">
        <v>8.6</v>
      </c>
      <c r="U28" s="358">
        <v>3.7</v>
      </c>
      <c r="V28" s="366">
        <v>1.5</v>
      </c>
      <c r="W28" s="359">
        <v>1.1000000000000001</v>
      </c>
    </row>
    <row r="29" spans="1:23" ht="15.75" thickBot="1">
      <c r="A29" s="332" t="s">
        <v>819</v>
      </c>
      <c r="B29" s="353">
        <v>24783197</v>
      </c>
      <c r="C29" s="349">
        <v>260360</v>
      </c>
      <c r="D29" s="353">
        <v>2435589</v>
      </c>
      <c r="E29" s="349">
        <v>5716952</v>
      </c>
      <c r="F29" s="353">
        <v>6897000</v>
      </c>
      <c r="G29" s="349">
        <v>5742998</v>
      </c>
      <c r="H29" s="353">
        <v>2165070</v>
      </c>
      <c r="I29" s="349">
        <v>920198</v>
      </c>
      <c r="J29" s="353">
        <v>367001</v>
      </c>
      <c r="K29" s="350">
        <v>278029</v>
      </c>
      <c r="M29" s="332" t="s">
        <v>819</v>
      </c>
      <c r="N29" s="368">
        <v>100</v>
      </c>
      <c r="O29" s="361">
        <v>1.1000000000000001</v>
      </c>
      <c r="P29" s="368">
        <v>9.8000000000000007</v>
      </c>
      <c r="Q29" s="361">
        <v>23.1</v>
      </c>
      <c r="R29" s="368">
        <v>27.8</v>
      </c>
      <c r="S29" s="361">
        <v>23.2</v>
      </c>
      <c r="T29" s="368">
        <v>8.6999999999999993</v>
      </c>
      <c r="U29" s="361">
        <v>3.7</v>
      </c>
      <c r="V29" s="368">
        <v>1.5</v>
      </c>
      <c r="W29" s="362">
        <v>1.1000000000000001</v>
      </c>
    </row>
    <row r="30" spans="1:23">
      <c r="M30" s="232"/>
      <c r="N30" s="232"/>
      <c r="O30" s="232"/>
      <c r="P30" s="232"/>
      <c r="Q30" s="232"/>
      <c r="R30" s="232"/>
      <c r="S30" s="232"/>
      <c r="T30" s="232"/>
      <c r="U30" s="232"/>
      <c r="V30" s="232"/>
      <c r="W30" s="232"/>
    </row>
    <row r="31" spans="1:23">
      <c r="A31" s="234" t="s">
        <v>124</v>
      </c>
      <c r="B31" s="232"/>
      <c r="C31" s="232"/>
      <c r="D31" s="232"/>
      <c r="E31" s="232"/>
      <c r="F31" s="232"/>
      <c r="G31" s="232"/>
      <c r="H31" s="232"/>
      <c r="I31" s="232"/>
      <c r="J31" s="232"/>
      <c r="K31" s="232"/>
      <c r="M31" s="234" t="s">
        <v>124</v>
      </c>
      <c r="N31" s="232"/>
      <c r="O31" s="232"/>
      <c r="P31" s="232"/>
      <c r="Q31" s="232"/>
      <c r="R31" s="232"/>
      <c r="S31" s="232"/>
      <c r="T31" s="232"/>
      <c r="U31" s="232"/>
      <c r="V31" s="232"/>
      <c r="W31" s="232"/>
    </row>
    <row r="34" spans="12:14">
      <c r="L34" s="232"/>
      <c r="M34" s="232"/>
      <c r="N34" s="232"/>
    </row>
    <row r="35" spans="12:14">
      <c r="L35" s="232"/>
      <c r="M35" s="232"/>
      <c r="N35" s="232"/>
    </row>
    <row r="36" spans="12:14">
      <c r="L36" s="232"/>
      <c r="M36" s="232"/>
      <c r="N36" s="232"/>
    </row>
    <row r="37" spans="12:14">
      <c r="L37" s="232"/>
      <c r="M37" s="232"/>
      <c r="N37" s="232"/>
    </row>
    <row r="38" spans="12:14">
      <c r="L38" s="232"/>
      <c r="M38" s="232"/>
      <c r="N38" s="232"/>
    </row>
    <row r="39" spans="12:14">
      <c r="L39" s="232"/>
      <c r="M39" s="232"/>
      <c r="N39" s="232"/>
    </row>
    <row r="40" spans="12:14">
      <c r="L40" s="232"/>
      <c r="M40" s="232"/>
      <c r="N40" s="232"/>
    </row>
    <row r="41" spans="12:14">
      <c r="L41" s="232"/>
      <c r="M41" s="232"/>
      <c r="N41" s="232"/>
    </row>
    <row r="42" spans="12:14">
      <c r="L42" s="232"/>
      <c r="M42" s="232"/>
      <c r="N42" s="232"/>
    </row>
    <row r="43" spans="12:14">
      <c r="L43" s="232"/>
      <c r="M43" s="232"/>
      <c r="N43" s="232"/>
    </row>
    <row r="44" spans="12:14">
      <c r="L44" s="232"/>
      <c r="M44" s="232"/>
      <c r="N44" s="232"/>
    </row>
    <row r="45" spans="12:14">
      <c r="L45" s="232"/>
      <c r="M45" s="232"/>
      <c r="N45" s="232"/>
    </row>
    <row r="46" spans="12:14">
      <c r="L46" s="232"/>
      <c r="M46" s="232"/>
      <c r="N46" s="232"/>
    </row>
    <row r="47" spans="12:14">
      <c r="L47" s="232"/>
      <c r="M47" s="232"/>
      <c r="N47" s="232"/>
    </row>
    <row r="48" spans="12:14">
      <c r="L48" s="232"/>
      <c r="M48" s="232"/>
      <c r="N48" s="232"/>
    </row>
    <row r="49" spans="12:14">
      <c r="L49" s="232"/>
      <c r="M49" s="232"/>
      <c r="N49" s="232"/>
    </row>
    <row r="50" spans="12:14">
      <c r="L50" s="232"/>
      <c r="M50" s="232"/>
      <c r="N50" s="232"/>
    </row>
    <row r="51" spans="12:14">
      <c r="L51" s="232"/>
      <c r="M51" s="232"/>
      <c r="N51" s="232"/>
    </row>
    <row r="52" spans="12:14">
      <c r="L52" s="232"/>
      <c r="M52" s="232"/>
      <c r="N52" s="232"/>
    </row>
    <row r="53" spans="12:14">
      <c r="L53" s="232"/>
      <c r="M53" s="232"/>
      <c r="N53" s="232"/>
    </row>
    <row r="54" spans="12:14">
      <c r="L54" s="232"/>
      <c r="M54" s="232"/>
      <c r="N54" s="232"/>
    </row>
    <row r="55" spans="12:14">
      <c r="L55" s="232"/>
      <c r="M55" s="232"/>
      <c r="N55" s="232"/>
    </row>
    <row r="56" spans="12:14">
      <c r="L56" s="232"/>
      <c r="M56" s="232"/>
      <c r="N56" s="232"/>
    </row>
    <row r="57" spans="12:14">
      <c r="L57" s="232"/>
      <c r="M57" s="232"/>
      <c r="N57" s="232"/>
    </row>
    <row r="58" spans="12:14">
      <c r="L58" s="232"/>
      <c r="M58" s="232"/>
      <c r="N58" s="232"/>
    </row>
    <row r="59" spans="12:14">
      <c r="L59" s="232"/>
      <c r="M59" s="232"/>
      <c r="N59" s="232"/>
    </row>
    <row r="60" spans="12:14">
      <c r="L60" s="232"/>
      <c r="M60" s="232"/>
      <c r="N60" s="232"/>
    </row>
    <row r="61" spans="12:14">
      <c r="L61" s="232"/>
      <c r="M61" s="232"/>
      <c r="N61" s="232"/>
    </row>
    <row r="62" spans="12:14">
      <c r="L62" s="232"/>
      <c r="M62" s="232"/>
      <c r="N62" s="232"/>
    </row>
    <row r="63" spans="12:14">
      <c r="L63" s="232"/>
      <c r="M63" s="232"/>
      <c r="N63" s="232"/>
    </row>
    <row r="64" spans="12:14">
      <c r="L64" s="232"/>
      <c r="M64" s="232"/>
      <c r="N64" s="23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workbookViewId="0">
      <selection activeCell="A31" sqref="A31"/>
    </sheetView>
  </sheetViews>
  <sheetFormatPr defaultRowHeight="15"/>
  <cols>
    <col min="1" max="1" width="29.42578125" style="232" customWidth="1" collapsed="1"/>
    <col min="2" max="16" width="14" style="232" customWidth="1" collapsed="1"/>
    <col min="17" max="17" width="9.140625" style="232"/>
    <col min="18" max="18" width="35.28515625" style="232" customWidth="1"/>
    <col min="19" max="33" width="14.7109375" style="232" customWidth="1"/>
    <col min="34" max="16384" width="9.140625" style="232"/>
  </cols>
  <sheetData>
    <row r="1" spans="1:33" ht="15.75">
      <c r="A1" s="233" t="s">
        <v>583</v>
      </c>
      <c r="R1" s="233" t="s">
        <v>583</v>
      </c>
    </row>
    <row r="2" spans="1:33">
      <c r="A2" s="234" t="s">
        <v>113</v>
      </c>
      <c r="R2" s="234" t="s">
        <v>113</v>
      </c>
    </row>
    <row r="4" spans="1:33">
      <c r="A4" s="235" t="s">
        <v>1</v>
      </c>
      <c r="B4" s="235" t="s">
        <v>114</v>
      </c>
      <c r="R4" s="235" t="s">
        <v>1</v>
      </c>
      <c r="S4" s="235" t="s">
        <v>114</v>
      </c>
    </row>
    <row r="5" spans="1:33">
      <c r="A5" s="235" t="s">
        <v>3</v>
      </c>
      <c r="B5" s="235" t="s">
        <v>115</v>
      </c>
      <c r="R5" s="235" t="s">
        <v>3</v>
      </c>
      <c r="S5" s="235" t="s">
        <v>115</v>
      </c>
    </row>
    <row r="6" spans="1:33">
      <c r="A6" s="235" t="s">
        <v>5</v>
      </c>
      <c r="B6" s="235">
        <v>2021</v>
      </c>
      <c r="R6" s="235" t="s">
        <v>5</v>
      </c>
      <c r="S6" s="235">
        <v>2021</v>
      </c>
    </row>
    <row r="7" spans="1:33" ht="15.75" thickBot="1"/>
    <row r="8" spans="1:33" ht="64.5" thickBot="1">
      <c r="A8" s="354" t="s">
        <v>116</v>
      </c>
      <c r="B8" s="355" t="s">
        <v>117</v>
      </c>
      <c r="C8" s="356" t="s">
        <v>584</v>
      </c>
      <c r="D8" s="355" t="s">
        <v>585</v>
      </c>
      <c r="E8" s="356" t="s">
        <v>586</v>
      </c>
      <c r="F8" s="355" t="s">
        <v>587</v>
      </c>
      <c r="G8" s="356" t="s">
        <v>588</v>
      </c>
      <c r="H8" s="355" t="s">
        <v>589</v>
      </c>
      <c r="I8" s="356" t="s">
        <v>590</v>
      </c>
      <c r="J8" s="355" t="s">
        <v>591</v>
      </c>
      <c r="K8" s="356" t="s">
        <v>592</v>
      </c>
      <c r="L8" s="355" t="s">
        <v>593</v>
      </c>
      <c r="M8" s="356" t="s">
        <v>594</v>
      </c>
      <c r="N8" s="355" t="s">
        <v>595</v>
      </c>
      <c r="O8" s="356" t="s">
        <v>596</v>
      </c>
      <c r="P8" s="355" t="s">
        <v>597</v>
      </c>
      <c r="R8" s="354" t="s">
        <v>116</v>
      </c>
      <c r="S8" s="355" t="s">
        <v>117</v>
      </c>
      <c r="T8" s="356" t="s">
        <v>584</v>
      </c>
      <c r="U8" s="355" t="s">
        <v>585</v>
      </c>
      <c r="V8" s="356" t="s">
        <v>586</v>
      </c>
      <c r="W8" s="355" t="s">
        <v>587</v>
      </c>
      <c r="X8" s="356" t="s">
        <v>588</v>
      </c>
      <c r="Y8" s="355" t="s">
        <v>589</v>
      </c>
      <c r="Z8" s="356" t="s">
        <v>590</v>
      </c>
      <c r="AA8" s="355" t="s">
        <v>591</v>
      </c>
      <c r="AB8" s="356" t="s">
        <v>592</v>
      </c>
      <c r="AC8" s="355" t="s">
        <v>593</v>
      </c>
      <c r="AD8" s="356" t="s">
        <v>594</v>
      </c>
      <c r="AE8" s="355" t="s">
        <v>595</v>
      </c>
      <c r="AF8" s="356" t="s">
        <v>596</v>
      </c>
      <c r="AG8" s="355" t="s">
        <v>597</v>
      </c>
    </row>
    <row r="9" spans="1:33">
      <c r="A9" s="92" t="s">
        <v>6</v>
      </c>
      <c r="B9" s="351">
        <v>3862</v>
      </c>
      <c r="C9" s="346">
        <v>2779</v>
      </c>
      <c r="D9" s="351">
        <v>1757</v>
      </c>
      <c r="E9" s="346">
        <v>1022</v>
      </c>
      <c r="F9" s="351">
        <v>22</v>
      </c>
      <c r="G9" s="346">
        <v>22</v>
      </c>
      <c r="H9" s="351">
        <v>423</v>
      </c>
      <c r="I9" s="346">
        <v>329</v>
      </c>
      <c r="J9" s="351">
        <v>94</v>
      </c>
      <c r="K9" s="346">
        <v>632</v>
      </c>
      <c r="L9" s="351">
        <v>516</v>
      </c>
      <c r="M9" s="346">
        <v>116</v>
      </c>
      <c r="N9" s="351">
        <v>6</v>
      </c>
      <c r="O9" s="346">
        <v>1044</v>
      </c>
      <c r="P9" s="351">
        <v>638</v>
      </c>
      <c r="R9" s="92" t="s">
        <v>6</v>
      </c>
      <c r="S9" s="366">
        <v>100</v>
      </c>
      <c r="T9" s="358">
        <v>72</v>
      </c>
      <c r="U9" s="366">
        <v>45.5</v>
      </c>
      <c r="V9" s="358">
        <v>26.5</v>
      </c>
      <c r="W9" s="366">
        <v>0.6</v>
      </c>
      <c r="X9" s="358">
        <v>0.6</v>
      </c>
      <c r="Y9" s="366">
        <v>11</v>
      </c>
      <c r="Z9" s="358">
        <v>8.5</v>
      </c>
      <c r="AA9" s="366">
        <v>2.4</v>
      </c>
      <c r="AB9" s="358">
        <v>16.399999999999999</v>
      </c>
      <c r="AC9" s="366">
        <v>13.4</v>
      </c>
      <c r="AD9" s="358">
        <v>3</v>
      </c>
      <c r="AE9" s="366">
        <v>0.2</v>
      </c>
      <c r="AF9" s="358">
        <v>27</v>
      </c>
      <c r="AG9" s="366">
        <v>16.5</v>
      </c>
    </row>
    <row r="10" spans="1:33">
      <c r="A10" s="92" t="s">
        <v>7</v>
      </c>
      <c r="B10" s="351">
        <v>3407</v>
      </c>
      <c r="C10" s="346">
        <v>2672</v>
      </c>
      <c r="D10" s="351">
        <v>1535</v>
      </c>
      <c r="E10" s="346">
        <v>1137</v>
      </c>
      <c r="F10" s="351">
        <v>25</v>
      </c>
      <c r="G10" s="346">
        <v>25</v>
      </c>
      <c r="H10" s="351">
        <v>141</v>
      </c>
      <c r="I10" s="346">
        <v>121</v>
      </c>
      <c r="J10" s="351">
        <v>20</v>
      </c>
      <c r="K10" s="346">
        <v>569</v>
      </c>
      <c r="L10" s="351">
        <v>493</v>
      </c>
      <c r="M10" s="346">
        <v>76</v>
      </c>
      <c r="N10" s="351">
        <v>0</v>
      </c>
      <c r="O10" s="346">
        <v>1162</v>
      </c>
      <c r="P10" s="351">
        <v>569</v>
      </c>
      <c r="R10" s="92" t="s">
        <v>7</v>
      </c>
      <c r="S10" s="366">
        <v>100</v>
      </c>
      <c r="T10" s="358">
        <v>78.400000000000006</v>
      </c>
      <c r="U10" s="366">
        <v>45.1</v>
      </c>
      <c r="V10" s="358">
        <v>33.4</v>
      </c>
      <c r="W10" s="366">
        <v>0.7</v>
      </c>
      <c r="X10" s="358">
        <v>0.7</v>
      </c>
      <c r="Y10" s="366">
        <v>4.0999999999999996</v>
      </c>
      <c r="Z10" s="358">
        <v>3.6</v>
      </c>
      <c r="AA10" s="366">
        <v>0.6</v>
      </c>
      <c r="AB10" s="358">
        <v>16.7</v>
      </c>
      <c r="AC10" s="366">
        <v>14.5</v>
      </c>
      <c r="AD10" s="358">
        <v>2.2000000000000002</v>
      </c>
      <c r="AE10" s="366">
        <v>0</v>
      </c>
      <c r="AF10" s="358">
        <v>34.1</v>
      </c>
      <c r="AG10" s="366">
        <v>16.7</v>
      </c>
    </row>
    <row r="11" spans="1:33">
      <c r="A11" s="92" t="s">
        <v>8</v>
      </c>
      <c r="B11" s="351">
        <v>3564</v>
      </c>
      <c r="C11" s="346">
        <v>2580</v>
      </c>
      <c r="D11" s="351">
        <v>1503</v>
      </c>
      <c r="E11" s="346">
        <v>1077</v>
      </c>
      <c r="F11" s="351">
        <v>25</v>
      </c>
      <c r="G11" s="346">
        <v>25</v>
      </c>
      <c r="H11" s="351">
        <v>475</v>
      </c>
      <c r="I11" s="346">
        <v>277</v>
      </c>
      <c r="J11" s="351">
        <v>198</v>
      </c>
      <c r="K11" s="346">
        <v>480</v>
      </c>
      <c r="L11" s="351">
        <v>394</v>
      </c>
      <c r="M11" s="346">
        <v>86</v>
      </c>
      <c r="N11" s="351">
        <v>4</v>
      </c>
      <c r="O11" s="346">
        <v>1102</v>
      </c>
      <c r="P11" s="351">
        <v>484</v>
      </c>
      <c r="R11" s="92" t="s">
        <v>8</v>
      </c>
      <c r="S11" s="366">
        <v>100</v>
      </c>
      <c r="T11" s="358">
        <v>72.400000000000006</v>
      </c>
      <c r="U11" s="366">
        <v>42.2</v>
      </c>
      <c r="V11" s="358">
        <v>30.2</v>
      </c>
      <c r="W11" s="366">
        <v>0.7</v>
      </c>
      <c r="X11" s="358">
        <v>0.7</v>
      </c>
      <c r="Y11" s="366">
        <v>13.3</v>
      </c>
      <c r="Z11" s="358">
        <v>7.8</v>
      </c>
      <c r="AA11" s="366">
        <v>5.6</v>
      </c>
      <c r="AB11" s="358">
        <v>13.5</v>
      </c>
      <c r="AC11" s="366">
        <v>11.1</v>
      </c>
      <c r="AD11" s="358">
        <v>2.4</v>
      </c>
      <c r="AE11" s="366">
        <v>0.1</v>
      </c>
      <c r="AF11" s="358">
        <v>30.9</v>
      </c>
      <c r="AG11" s="366">
        <v>13.6</v>
      </c>
    </row>
    <row r="12" spans="1:33">
      <c r="A12" s="92" t="s">
        <v>9</v>
      </c>
      <c r="B12" s="351">
        <v>3925</v>
      </c>
      <c r="C12" s="346">
        <v>3122</v>
      </c>
      <c r="D12" s="351">
        <v>1712</v>
      </c>
      <c r="E12" s="346">
        <v>1410</v>
      </c>
      <c r="F12" s="351">
        <v>50</v>
      </c>
      <c r="G12" s="346">
        <v>50</v>
      </c>
      <c r="H12" s="351">
        <v>334</v>
      </c>
      <c r="I12" s="346">
        <v>161</v>
      </c>
      <c r="J12" s="351">
        <v>173</v>
      </c>
      <c r="K12" s="346">
        <v>414</v>
      </c>
      <c r="L12" s="351">
        <v>315</v>
      </c>
      <c r="M12" s="346">
        <v>99</v>
      </c>
      <c r="N12" s="351">
        <v>5</v>
      </c>
      <c r="O12" s="346">
        <v>1460</v>
      </c>
      <c r="P12" s="351">
        <v>419</v>
      </c>
      <c r="R12" s="92" t="s">
        <v>9</v>
      </c>
      <c r="S12" s="366">
        <v>100</v>
      </c>
      <c r="T12" s="358">
        <v>79.5</v>
      </c>
      <c r="U12" s="366">
        <v>43.6</v>
      </c>
      <c r="V12" s="358">
        <v>35.9</v>
      </c>
      <c r="W12" s="366">
        <v>1.3</v>
      </c>
      <c r="X12" s="358">
        <v>1.3</v>
      </c>
      <c r="Y12" s="366">
        <v>8.5</v>
      </c>
      <c r="Z12" s="358">
        <v>4.0999999999999996</v>
      </c>
      <c r="AA12" s="366">
        <v>4.4000000000000004</v>
      </c>
      <c r="AB12" s="358">
        <v>10.5</v>
      </c>
      <c r="AC12" s="366">
        <v>8</v>
      </c>
      <c r="AD12" s="358">
        <v>2.5</v>
      </c>
      <c r="AE12" s="366">
        <v>0.1</v>
      </c>
      <c r="AF12" s="358">
        <v>37.200000000000003</v>
      </c>
      <c r="AG12" s="366">
        <v>10.7</v>
      </c>
    </row>
    <row r="13" spans="1:33">
      <c r="A13" s="92" t="s">
        <v>10</v>
      </c>
      <c r="B13" s="351">
        <v>2515</v>
      </c>
      <c r="C13" s="346">
        <v>1884</v>
      </c>
      <c r="D13" s="351">
        <v>1048</v>
      </c>
      <c r="E13" s="346">
        <v>836</v>
      </c>
      <c r="F13" s="351">
        <v>28</v>
      </c>
      <c r="G13" s="346">
        <v>28</v>
      </c>
      <c r="H13" s="351">
        <v>342</v>
      </c>
      <c r="I13" s="346">
        <v>223</v>
      </c>
      <c r="J13" s="351">
        <v>119</v>
      </c>
      <c r="K13" s="346">
        <v>261</v>
      </c>
      <c r="L13" s="351">
        <v>222</v>
      </c>
      <c r="M13" s="346">
        <v>39</v>
      </c>
      <c r="N13" s="351">
        <v>0</v>
      </c>
      <c r="O13" s="346">
        <v>864</v>
      </c>
      <c r="P13" s="351">
        <v>261</v>
      </c>
      <c r="R13" s="92" t="s">
        <v>10</v>
      </c>
      <c r="S13" s="366">
        <v>100</v>
      </c>
      <c r="T13" s="358">
        <v>74.900000000000006</v>
      </c>
      <c r="U13" s="366">
        <v>41.7</v>
      </c>
      <c r="V13" s="358">
        <v>33.200000000000003</v>
      </c>
      <c r="W13" s="366">
        <v>1.1000000000000001</v>
      </c>
      <c r="X13" s="358">
        <v>1.1000000000000001</v>
      </c>
      <c r="Y13" s="366">
        <v>13.6</v>
      </c>
      <c r="Z13" s="358">
        <v>8.9</v>
      </c>
      <c r="AA13" s="366">
        <v>4.7</v>
      </c>
      <c r="AB13" s="358">
        <v>10.4</v>
      </c>
      <c r="AC13" s="366">
        <v>8.8000000000000007</v>
      </c>
      <c r="AD13" s="358">
        <v>1.6</v>
      </c>
      <c r="AE13" s="366">
        <v>0</v>
      </c>
      <c r="AF13" s="358">
        <v>34.4</v>
      </c>
      <c r="AG13" s="366">
        <v>10.4</v>
      </c>
    </row>
    <row r="14" spans="1:33">
      <c r="A14" s="92" t="s">
        <v>11</v>
      </c>
      <c r="B14" s="351">
        <v>3697</v>
      </c>
      <c r="C14" s="346">
        <v>2703</v>
      </c>
      <c r="D14" s="351">
        <v>1378</v>
      </c>
      <c r="E14" s="346">
        <v>1325</v>
      </c>
      <c r="F14" s="351">
        <v>85</v>
      </c>
      <c r="G14" s="346">
        <v>85</v>
      </c>
      <c r="H14" s="351">
        <v>441</v>
      </c>
      <c r="I14" s="346">
        <v>185</v>
      </c>
      <c r="J14" s="351">
        <v>256</v>
      </c>
      <c r="K14" s="346">
        <v>468</v>
      </c>
      <c r="L14" s="351">
        <v>408</v>
      </c>
      <c r="M14" s="346">
        <v>60</v>
      </c>
      <c r="N14" s="351">
        <v>0</v>
      </c>
      <c r="O14" s="346">
        <v>1410</v>
      </c>
      <c r="P14" s="351">
        <v>468</v>
      </c>
      <c r="R14" s="92" t="s">
        <v>11</v>
      </c>
      <c r="S14" s="366">
        <v>100</v>
      </c>
      <c r="T14" s="358">
        <v>73.099999999999994</v>
      </c>
      <c r="U14" s="366">
        <v>37.299999999999997</v>
      </c>
      <c r="V14" s="358">
        <v>35.799999999999997</v>
      </c>
      <c r="W14" s="366">
        <v>2.2999999999999998</v>
      </c>
      <c r="X14" s="358">
        <v>2.2999999999999998</v>
      </c>
      <c r="Y14" s="366">
        <v>11.9</v>
      </c>
      <c r="Z14" s="358">
        <v>5</v>
      </c>
      <c r="AA14" s="366">
        <v>6.9</v>
      </c>
      <c r="AB14" s="358">
        <v>12.7</v>
      </c>
      <c r="AC14" s="366">
        <v>11</v>
      </c>
      <c r="AD14" s="358">
        <v>1.6</v>
      </c>
      <c r="AE14" s="366">
        <v>0</v>
      </c>
      <c r="AF14" s="358">
        <v>38.1</v>
      </c>
      <c r="AG14" s="366">
        <v>12.7</v>
      </c>
    </row>
    <row r="15" spans="1:33">
      <c r="A15" s="92" t="s">
        <v>12</v>
      </c>
      <c r="B15" s="351">
        <v>2956</v>
      </c>
      <c r="C15" s="346">
        <v>1675</v>
      </c>
      <c r="D15" s="351">
        <v>880</v>
      </c>
      <c r="E15" s="346">
        <v>795</v>
      </c>
      <c r="F15" s="351">
        <v>108</v>
      </c>
      <c r="G15" s="346">
        <v>108</v>
      </c>
      <c r="H15" s="351">
        <v>492</v>
      </c>
      <c r="I15" s="346">
        <v>261</v>
      </c>
      <c r="J15" s="351">
        <v>231</v>
      </c>
      <c r="K15" s="346">
        <v>674</v>
      </c>
      <c r="L15" s="351">
        <v>525</v>
      </c>
      <c r="M15" s="346">
        <v>149</v>
      </c>
      <c r="N15" s="351">
        <v>7</v>
      </c>
      <c r="O15" s="346">
        <v>903</v>
      </c>
      <c r="P15" s="351">
        <v>681</v>
      </c>
      <c r="R15" s="92" t="s">
        <v>12</v>
      </c>
      <c r="S15" s="366">
        <v>100</v>
      </c>
      <c r="T15" s="358">
        <v>56.7</v>
      </c>
      <c r="U15" s="366">
        <v>29.8</v>
      </c>
      <c r="V15" s="358">
        <v>26.9</v>
      </c>
      <c r="W15" s="366">
        <v>3.7</v>
      </c>
      <c r="X15" s="358">
        <v>3.7</v>
      </c>
      <c r="Y15" s="366">
        <v>16.600000000000001</v>
      </c>
      <c r="Z15" s="358">
        <v>8.8000000000000007</v>
      </c>
      <c r="AA15" s="366">
        <v>7.8</v>
      </c>
      <c r="AB15" s="358">
        <v>22.8</v>
      </c>
      <c r="AC15" s="366">
        <v>17.8</v>
      </c>
      <c r="AD15" s="358">
        <v>5</v>
      </c>
      <c r="AE15" s="366">
        <v>0.2</v>
      </c>
      <c r="AF15" s="358">
        <v>30.5</v>
      </c>
      <c r="AG15" s="366">
        <v>23</v>
      </c>
    </row>
    <row r="16" spans="1:33">
      <c r="A16" s="92" t="s">
        <v>13</v>
      </c>
      <c r="B16" s="351">
        <v>3606</v>
      </c>
      <c r="C16" s="346">
        <v>2603</v>
      </c>
      <c r="D16" s="351">
        <v>1467</v>
      </c>
      <c r="E16" s="346">
        <v>1136</v>
      </c>
      <c r="F16" s="351">
        <v>19</v>
      </c>
      <c r="G16" s="346">
        <v>19</v>
      </c>
      <c r="H16" s="351">
        <v>576</v>
      </c>
      <c r="I16" s="346">
        <v>383</v>
      </c>
      <c r="J16" s="351">
        <v>193</v>
      </c>
      <c r="K16" s="346">
        <v>403</v>
      </c>
      <c r="L16" s="351">
        <v>301</v>
      </c>
      <c r="M16" s="346">
        <v>102</v>
      </c>
      <c r="N16" s="351">
        <v>5</v>
      </c>
      <c r="O16" s="346">
        <v>1155</v>
      </c>
      <c r="P16" s="351">
        <v>408</v>
      </c>
      <c r="R16" s="92" t="s">
        <v>13</v>
      </c>
      <c r="S16" s="366">
        <v>100</v>
      </c>
      <c r="T16" s="358">
        <v>72.2</v>
      </c>
      <c r="U16" s="366">
        <v>40.700000000000003</v>
      </c>
      <c r="V16" s="358">
        <v>31.5</v>
      </c>
      <c r="W16" s="366">
        <v>0.5</v>
      </c>
      <c r="X16" s="358">
        <v>0.5</v>
      </c>
      <c r="Y16" s="366">
        <v>16</v>
      </c>
      <c r="Z16" s="358">
        <v>10.6</v>
      </c>
      <c r="AA16" s="366">
        <v>5.4</v>
      </c>
      <c r="AB16" s="358">
        <v>11.2</v>
      </c>
      <c r="AC16" s="366">
        <v>8.3000000000000007</v>
      </c>
      <c r="AD16" s="358">
        <v>2.8</v>
      </c>
      <c r="AE16" s="366">
        <v>0.1</v>
      </c>
      <c r="AF16" s="358">
        <v>32</v>
      </c>
      <c r="AG16" s="366">
        <v>11.3</v>
      </c>
    </row>
    <row r="17" spans="1:33">
      <c r="A17" s="92" t="s">
        <v>14</v>
      </c>
      <c r="B17" s="351">
        <v>4155</v>
      </c>
      <c r="C17" s="346">
        <v>1850</v>
      </c>
      <c r="D17" s="351">
        <v>1001</v>
      </c>
      <c r="E17" s="346">
        <v>849</v>
      </c>
      <c r="F17" s="351">
        <v>67</v>
      </c>
      <c r="G17" s="346">
        <v>67</v>
      </c>
      <c r="H17" s="351">
        <v>1276</v>
      </c>
      <c r="I17" s="346">
        <v>850</v>
      </c>
      <c r="J17" s="351">
        <v>426</v>
      </c>
      <c r="K17" s="346">
        <v>954</v>
      </c>
      <c r="L17" s="351">
        <v>877</v>
      </c>
      <c r="M17" s="346">
        <v>77</v>
      </c>
      <c r="N17" s="351">
        <v>8</v>
      </c>
      <c r="O17" s="346">
        <v>916</v>
      </c>
      <c r="P17" s="351">
        <v>962</v>
      </c>
      <c r="R17" s="92" t="s">
        <v>14</v>
      </c>
      <c r="S17" s="366">
        <v>100</v>
      </c>
      <c r="T17" s="358">
        <v>44.5</v>
      </c>
      <c r="U17" s="366">
        <v>24.1</v>
      </c>
      <c r="V17" s="358">
        <v>20.399999999999999</v>
      </c>
      <c r="W17" s="366">
        <v>1.6</v>
      </c>
      <c r="X17" s="358">
        <v>1.6</v>
      </c>
      <c r="Y17" s="366">
        <v>30.7</v>
      </c>
      <c r="Z17" s="358">
        <v>20.5</v>
      </c>
      <c r="AA17" s="366">
        <v>10.3</v>
      </c>
      <c r="AB17" s="358">
        <v>23</v>
      </c>
      <c r="AC17" s="366">
        <v>21.1</v>
      </c>
      <c r="AD17" s="358">
        <v>1.9</v>
      </c>
      <c r="AE17" s="366">
        <v>0.2</v>
      </c>
      <c r="AF17" s="358">
        <v>22</v>
      </c>
      <c r="AG17" s="366">
        <v>23.2</v>
      </c>
    </row>
    <row r="18" spans="1:33">
      <c r="A18" s="92" t="s">
        <v>15</v>
      </c>
      <c r="B18" s="351">
        <v>2254</v>
      </c>
      <c r="C18" s="346">
        <v>695</v>
      </c>
      <c r="D18" s="351">
        <v>356</v>
      </c>
      <c r="E18" s="346">
        <v>339</v>
      </c>
      <c r="F18" s="351">
        <v>30</v>
      </c>
      <c r="G18" s="346">
        <v>30</v>
      </c>
      <c r="H18" s="351">
        <v>1014</v>
      </c>
      <c r="I18" s="346">
        <v>791</v>
      </c>
      <c r="J18" s="351">
        <v>223</v>
      </c>
      <c r="K18" s="346">
        <v>506</v>
      </c>
      <c r="L18" s="351">
        <v>472</v>
      </c>
      <c r="M18" s="346">
        <v>34</v>
      </c>
      <c r="N18" s="351">
        <v>9</v>
      </c>
      <c r="O18" s="346">
        <v>369</v>
      </c>
      <c r="P18" s="351">
        <v>515</v>
      </c>
      <c r="R18" s="92" t="s">
        <v>15</v>
      </c>
      <c r="S18" s="366">
        <v>100</v>
      </c>
      <c r="T18" s="358">
        <v>30.8</v>
      </c>
      <c r="U18" s="366">
        <v>15.8</v>
      </c>
      <c r="V18" s="358">
        <v>15</v>
      </c>
      <c r="W18" s="366">
        <v>1.3</v>
      </c>
      <c r="X18" s="358">
        <v>1.3</v>
      </c>
      <c r="Y18" s="366">
        <v>45</v>
      </c>
      <c r="Z18" s="358">
        <v>35.1</v>
      </c>
      <c r="AA18" s="366">
        <v>9.9</v>
      </c>
      <c r="AB18" s="358">
        <v>22.4</v>
      </c>
      <c r="AC18" s="366">
        <v>20.9</v>
      </c>
      <c r="AD18" s="358">
        <v>1.5</v>
      </c>
      <c r="AE18" s="366">
        <v>0.4</v>
      </c>
      <c r="AF18" s="358">
        <v>16.399999999999999</v>
      </c>
      <c r="AG18" s="366">
        <v>22.8</v>
      </c>
    </row>
    <row r="19" spans="1:33">
      <c r="A19" s="92" t="s">
        <v>16</v>
      </c>
      <c r="B19" s="351">
        <v>3990</v>
      </c>
      <c r="C19" s="346">
        <v>1883</v>
      </c>
      <c r="D19" s="351">
        <v>1128</v>
      </c>
      <c r="E19" s="346">
        <v>755</v>
      </c>
      <c r="F19" s="351">
        <v>17</v>
      </c>
      <c r="G19" s="346">
        <v>17</v>
      </c>
      <c r="H19" s="351">
        <v>1001</v>
      </c>
      <c r="I19" s="346">
        <v>671</v>
      </c>
      <c r="J19" s="351">
        <v>330</v>
      </c>
      <c r="K19" s="346">
        <v>1083</v>
      </c>
      <c r="L19" s="351">
        <v>902</v>
      </c>
      <c r="M19" s="346">
        <v>181</v>
      </c>
      <c r="N19" s="351">
        <v>6</v>
      </c>
      <c r="O19" s="346">
        <v>772</v>
      </c>
      <c r="P19" s="351">
        <v>1089</v>
      </c>
      <c r="R19" s="92" t="s">
        <v>16</v>
      </c>
      <c r="S19" s="366">
        <v>100</v>
      </c>
      <c r="T19" s="358">
        <v>47.2</v>
      </c>
      <c r="U19" s="366">
        <v>28.3</v>
      </c>
      <c r="V19" s="358">
        <v>18.899999999999999</v>
      </c>
      <c r="W19" s="366">
        <v>0.4</v>
      </c>
      <c r="X19" s="358">
        <v>0.4</v>
      </c>
      <c r="Y19" s="366">
        <v>25.1</v>
      </c>
      <c r="Z19" s="358">
        <v>16.8</v>
      </c>
      <c r="AA19" s="366">
        <v>8.3000000000000007</v>
      </c>
      <c r="AB19" s="358">
        <v>27.1</v>
      </c>
      <c r="AC19" s="366">
        <v>22.6</v>
      </c>
      <c r="AD19" s="358">
        <v>4.5</v>
      </c>
      <c r="AE19" s="366">
        <v>0.2</v>
      </c>
      <c r="AF19" s="358">
        <v>19.3</v>
      </c>
      <c r="AG19" s="366">
        <v>27.3</v>
      </c>
    </row>
    <row r="20" spans="1:33">
      <c r="A20" s="92" t="s">
        <v>17</v>
      </c>
      <c r="B20" s="351">
        <v>3077</v>
      </c>
      <c r="C20" s="346">
        <v>1945</v>
      </c>
      <c r="D20" s="351">
        <v>1025</v>
      </c>
      <c r="E20" s="346">
        <v>920</v>
      </c>
      <c r="F20" s="351">
        <v>32</v>
      </c>
      <c r="G20" s="346">
        <v>32</v>
      </c>
      <c r="H20" s="351">
        <v>326</v>
      </c>
      <c r="I20" s="346">
        <v>65</v>
      </c>
      <c r="J20" s="351">
        <v>261</v>
      </c>
      <c r="K20" s="346">
        <v>773</v>
      </c>
      <c r="L20" s="351">
        <v>693</v>
      </c>
      <c r="M20" s="346">
        <v>80</v>
      </c>
      <c r="N20" s="351">
        <v>1</v>
      </c>
      <c r="O20" s="346">
        <v>952</v>
      </c>
      <c r="P20" s="351">
        <v>774</v>
      </c>
      <c r="R20" s="92" t="s">
        <v>17</v>
      </c>
      <c r="S20" s="366">
        <v>100</v>
      </c>
      <c r="T20" s="358">
        <v>63.2</v>
      </c>
      <c r="U20" s="366">
        <v>33.299999999999997</v>
      </c>
      <c r="V20" s="358">
        <v>29.9</v>
      </c>
      <c r="W20" s="366">
        <v>1</v>
      </c>
      <c r="X20" s="358">
        <v>1</v>
      </c>
      <c r="Y20" s="366">
        <v>10.6</v>
      </c>
      <c r="Z20" s="358">
        <v>2.1</v>
      </c>
      <c r="AA20" s="366">
        <v>8.5</v>
      </c>
      <c r="AB20" s="358">
        <v>25.1</v>
      </c>
      <c r="AC20" s="366">
        <v>22.5</v>
      </c>
      <c r="AD20" s="358">
        <v>2.6</v>
      </c>
      <c r="AE20" s="366">
        <v>0</v>
      </c>
      <c r="AF20" s="358">
        <v>30.9</v>
      </c>
      <c r="AG20" s="366">
        <v>25.2</v>
      </c>
    </row>
    <row r="21" spans="1:33">
      <c r="A21" s="92" t="s">
        <v>18</v>
      </c>
      <c r="B21" s="351">
        <v>2741</v>
      </c>
      <c r="C21" s="346">
        <v>1750</v>
      </c>
      <c r="D21" s="351">
        <v>888</v>
      </c>
      <c r="E21" s="346">
        <v>862</v>
      </c>
      <c r="F21" s="351">
        <v>91</v>
      </c>
      <c r="G21" s="346">
        <v>91</v>
      </c>
      <c r="H21" s="351">
        <v>429</v>
      </c>
      <c r="I21" s="346">
        <v>259</v>
      </c>
      <c r="J21" s="351">
        <v>170</v>
      </c>
      <c r="K21" s="346">
        <v>467</v>
      </c>
      <c r="L21" s="351">
        <v>233</v>
      </c>
      <c r="M21" s="346">
        <v>234</v>
      </c>
      <c r="N21" s="351">
        <v>4</v>
      </c>
      <c r="O21" s="346">
        <v>953</v>
      </c>
      <c r="P21" s="351">
        <v>471</v>
      </c>
      <c r="R21" s="92" t="s">
        <v>18</v>
      </c>
      <c r="S21" s="366">
        <v>100</v>
      </c>
      <c r="T21" s="358">
        <v>63.8</v>
      </c>
      <c r="U21" s="366">
        <v>32.4</v>
      </c>
      <c r="V21" s="358">
        <v>31.4</v>
      </c>
      <c r="W21" s="366">
        <v>3.3</v>
      </c>
      <c r="X21" s="358">
        <v>3.3</v>
      </c>
      <c r="Y21" s="366">
        <v>15.7</v>
      </c>
      <c r="Z21" s="358">
        <v>9.4</v>
      </c>
      <c r="AA21" s="366">
        <v>6.2</v>
      </c>
      <c r="AB21" s="358">
        <v>17</v>
      </c>
      <c r="AC21" s="366">
        <v>8.5</v>
      </c>
      <c r="AD21" s="358">
        <v>8.5</v>
      </c>
      <c r="AE21" s="366">
        <v>0.1</v>
      </c>
      <c r="AF21" s="358">
        <v>34.799999999999997</v>
      </c>
      <c r="AG21" s="366">
        <v>17.2</v>
      </c>
    </row>
    <row r="22" spans="1:33">
      <c r="A22" s="92" t="s">
        <v>19</v>
      </c>
      <c r="B22" s="351">
        <v>2232</v>
      </c>
      <c r="C22" s="346">
        <v>1565</v>
      </c>
      <c r="D22" s="351">
        <v>909</v>
      </c>
      <c r="E22" s="346">
        <v>656</v>
      </c>
      <c r="F22" s="351">
        <v>13</v>
      </c>
      <c r="G22" s="346">
        <v>13</v>
      </c>
      <c r="H22" s="351">
        <v>217</v>
      </c>
      <c r="I22" s="346">
        <v>136</v>
      </c>
      <c r="J22" s="351">
        <v>81</v>
      </c>
      <c r="K22" s="346">
        <v>437</v>
      </c>
      <c r="L22" s="351">
        <v>325</v>
      </c>
      <c r="M22" s="346">
        <v>112</v>
      </c>
      <c r="N22" s="351">
        <v>0</v>
      </c>
      <c r="O22" s="346">
        <v>669</v>
      </c>
      <c r="P22" s="351">
        <v>437</v>
      </c>
      <c r="R22" s="92" t="s">
        <v>19</v>
      </c>
      <c r="S22" s="366">
        <v>100</v>
      </c>
      <c r="T22" s="358">
        <v>70.099999999999994</v>
      </c>
      <c r="U22" s="366">
        <v>40.700000000000003</v>
      </c>
      <c r="V22" s="358">
        <v>29.4</v>
      </c>
      <c r="W22" s="366">
        <v>0.6</v>
      </c>
      <c r="X22" s="358">
        <v>0.6</v>
      </c>
      <c r="Y22" s="366">
        <v>9.6999999999999993</v>
      </c>
      <c r="Z22" s="358">
        <v>6.1</v>
      </c>
      <c r="AA22" s="366">
        <v>3.6</v>
      </c>
      <c r="AB22" s="358">
        <v>19.600000000000001</v>
      </c>
      <c r="AC22" s="366">
        <v>14.6</v>
      </c>
      <c r="AD22" s="358">
        <v>5</v>
      </c>
      <c r="AE22" s="366">
        <v>0</v>
      </c>
      <c r="AF22" s="358">
        <v>30</v>
      </c>
      <c r="AG22" s="366">
        <v>19.600000000000001</v>
      </c>
    </row>
    <row r="23" spans="1:33">
      <c r="A23" s="92" t="s">
        <v>20</v>
      </c>
      <c r="B23" s="351">
        <v>2687</v>
      </c>
      <c r="C23" s="346">
        <v>1930</v>
      </c>
      <c r="D23" s="351">
        <v>832</v>
      </c>
      <c r="E23" s="346">
        <v>1098</v>
      </c>
      <c r="F23" s="351">
        <v>35</v>
      </c>
      <c r="G23" s="346">
        <v>35</v>
      </c>
      <c r="H23" s="351">
        <v>146</v>
      </c>
      <c r="I23" s="346">
        <v>81</v>
      </c>
      <c r="J23" s="351">
        <v>65</v>
      </c>
      <c r="K23" s="346">
        <v>571</v>
      </c>
      <c r="L23" s="351">
        <v>497</v>
      </c>
      <c r="M23" s="346">
        <v>74</v>
      </c>
      <c r="N23" s="351">
        <v>5</v>
      </c>
      <c r="O23" s="346">
        <v>1133</v>
      </c>
      <c r="P23" s="351">
        <v>576</v>
      </c>
      <c r="R23" s="92" t="s">
        <v>20</v>
      </c>
      <c r="S23" s="366">
        <v>100</v>
      </c>
      <c r="T23" s="358">
        <v>71.8</v>
      </c>
      <c r="U23" s="366">
        <v>31</v>
      </c>
      <c r="V23" s="358">
        <v>40.9</v>
      </c>
      <c r="W23" s="366">
        <v>1.3</v>
      </c>
      <c r="X23" s="358">
        <v>1.3</v>
      </c>
      <c r="Y23" s="366">
        <v>5.4</v>
      </c>
      <c r="Z23" s="358">
        <v>3</v>
      </c>
      <c r="AA23" s="366">
        <v>2.4</v>
      </c>
      <c r="AB23" s="358">
        <v>21.3</v>
      </c>
      <c r="AC23" s="366">
        <v>18.5</v>
      </c>
      <c r="AD23" s="358">
        <v>2.8</v>
      </c>
      <c r="AE23" s="366">
        <v>0.2</v>
      </c>
      <c r="AF23" s="358">
        <v>42.2</v>
      </c>
      <c r="AG23" s="366">
        <v>21.4</v>
      </c>
    </row>
    <row r="24" spans="1:33" ht="15.75" thickBot="1">
      <c r="A24" s="330" t="s">
        <v>21</v>
      </c>
      <c r="B24" s="352">
        <v>3044</v>
      </c>
      <c r="C24" s="345">
        <v>2282</v>
      </c>
      <c r="D24" s="352">
        <v>1229</v>
      </c>
      <c r="E24" s="345">
        <v>1053</v>
      </c>
      <c r="F24" s="352">
        <v>52</v>
      </c>
      <c r="G24" s="345">
        <v>52</v>
      </c>
      <c r="H24" s="352">
        <v>302</v>
      </c>
      <c r="I24" s="345">
        <v>157</v>
      </c>
      <c r="J24" s="352">
        <v>145</v>
      </c>
      <c r="K24" s="345">
        <v>408</v>
      </c>
      <c r="L24" s="352">
        <v>315</v>
      </c>
      <c r="M24" s="345">
        <v>93</v>
      </c>
      <c r="N24" s="352">
        <v>0</v>
      </c>
      <c r="O24" s="345">
        <v>1105</v>
      </c>
      <c r="P24" s="352">
        <v>408</v>
      </c>
      <c r="R24" s="330" t="s">
        <v>21</v>
      </c>
      <c r="S24" s="367">
        <v>100</v>
      </c>
      <c r="T24" s="364">
        <v>75</v>
      </c>
      <c r="U24" s="367">
        <v>40.4</v>
      </c>
      <c r="V24" s="364">
        <v>34.6</v>
      </c>
      <c r="W24" s="367">
        <v>1.7</v>
      </c>
      <c r="X24" s="364">
        <v>1.7</v>
      </c>
      <c r="Y24" s="367">
        <v>9.9</v>
      </c>
      <c r="Z24" s="364">
        <v>5.2</v>
      </c>
      <c r="AA24" s="367">
        <v>4.8</v>
      </c>
      <c r="AB24" s="364">
        <v>13.4</v>
      </c>
      <c r="AC24" s="367">
        <v>10.3</v>
      </c>
      <c r="AD24" s="364">
        <v>3.1</v>
      </c>
      <c r="AE24" s="367">
        <v>0</v>
      </c>
      <c r="AF24" s="364">
        <v>36.299999999999997</v>
      </c>
      <c r="AG24" s="367">
        <v>13.4</v>
      </c>
    </row>
    <row r="25" spans="1:33" ht="15.75" thickTop="1">
      <c r="A25" s="92" t="s">
        <v>86</v>
      </c>
      <c r="B25" s="351">
        <v>51712</v>
      </c>
      <c r="C25" s="346">
        <v>33918</v>
      </c>
      <c r="D25" s="351">
        <v>18648</v>
      </c>
      <c r="E25" s="346">
        <v>15270</v>
      </c>
      <c r="F25" s="351">
        <v>702</v>
      </c>
      <c r="G25" s="346">
        <v>702</v>
      </c>
      <c r="H25" s="351">
        <v>7937</v>
      </c>
      <c r="I25" s="346">
        <v>4950</v>
      </c>
      <c r="J25" s="351">
        <v>2987</v>
      </c>
      <c r="K25" s="346">
        <v>9096</v>
      </c>
      <c r="L25" s="351">
        <v>7489</v>
      </c>
      <c r="M25" s="346">
        <v>1607</v>
      </c>
      <c r="N25" s="351">
        <v>59</v>
      </c>
      <c r="O25" s="346">
        <v>15972</v>
      </c>
      <c r="P25" s="351">
        <v>9155</v>
      </c>
      <c r="R25" s="92" t="s">
        <v>86</v>
      </c>
      <c r="S25" s="366">
        <v>100</v>
      </c>
      <c r="T25" s="358">
        <v>65.599999999999994</v>
      </c>
      <c r="U25" s="366">
        <v>36.1</v>
      </c>
      <c r="V25" s="358">
        <v>29.5</v>
      </c>
      <c r="W25" s="366">
        <v>1.4</v>
      </c>
      <c r="X25" s="358">
        <v>1.4</v>
      </c>
      <c r="Y25" s="366">
        <v>15.3</v>
      </c>
      <c r="Z25" s="358">
        <v>9.6</v>
      </c>
      <c r="AA25" s="366">
        <v>5.8</v>
      </c>
      <c r="AB25" s="358">
        <v>17.600000000000001</v>
      </c>
      <c r="AC25" s="366">
        <v>14.5</v>
      </c>
      <c r="AD25" s="358">
        <v>3.1</v>
      </c>
      <c r="AE25" s="366">
        <v>0.1</v>
      </c>
      <c r="AF25" s="358">
        <v>30.9</v>
      </c>
      <c r="AG25" s="366">
        <v>17.7</v>
      </c>
    </row>
    <row r="26" spans="1:33">
      <c r="A26" s="92" t="s">
        <v>78</v>
      </c>
      <c r="B26" s="351">
        <v>3807966</v>
      </c>
      <c r="C26" s="346">
        <v>2500475</v>
      </c>
      <c r="D26" s="351">
        <v>1306219</v>
      </c>
      <c r="E26" s="346">
        <v>1194256</v>
      </c>
      <c r="F26" s="351">
        <v>54389</v>
      </c>
      <c r="G26" s="346">
        <v>54389</v>
      </c>
      <c r="H26" s="351">
        <v>519352</v>
      </c>
      <c r="I26" s="346">
        <v>200415</v>
      </c>
      <c r="J26" s="351">
        <v>318937</v>
      </c>
      <c r="K26" s="346">
        <v>730767</v>
      </c>
      <c r="L26" s="351">
        <v>645050</v>
      </c>
      <c r="M26" s="346">
        <v>85717</v>
      </c>
      <c r="N26" s="351">
        <v>2983</v>
      </c>
      <c r="O26" s="346">
        <v>1248645</v>
      </c>
      <c r="P26" s="351">
        <v>733750</v>
      </c>
      <c r="R26" s="92" t="s">
        <v>78</v>
      </c>
      <c r="S26" s="366">
        <v>100</v>
      </c>
      <c r="T26" s="358">
        <v>65.7</v>
      </c>
      <c r="U26" s="366">
        <v>34.299999999999997</v>
      </c>
      <c r="V26" s="358">
        <v>31.4</v>
      </c>
      <c r="W26" s="366">
        <v>1.4</v>
      </c>
      <c r="X26" s="358">
        <v>1.4</v>
      </c>
      <c r="Y26" s="366">
        <v>13.6</v>
      </c>
      <c r="Z26" s="358">
        <v>5.3</v>
      </c>
      <c r="AA26" s="366">
        <v>8.4</v>
      </c>
      <c r="AB26" s="358">
        <v>19.2</v>
      </c>
      <c r="AC26" s="366">
        <v>16.899999999999999</v>
      </c>
      <c r="AD26" s="358">
        <v>2.2999999999999998</v>
      </c>
      <c r="AE26" s="366">
        <v>0.1</v>
      </c>
      <c r="AF26" s="358">
        <v>32.799999999999997</v>
      </c>
      <c r="AG26" s="366">
        <v>19.3</v>
      </c>
    </row>
    <row r="27" spans="1:33">
      <c r="A27" s="92" t="s">
        <v>76</v>
      </c>
      <c r="B27" s="351">
        <v>587693</v>
      </c>
      <c r="C27" s="346">
        <v>409132</v>
      </c>
      <c r="D27" s="351">
        <v>218380</v>
      </c>
      <c r="E27" s="346">
        <v>190752</v>
      </c>
      <c r="F27" s="351">
        <v>8311</v>
      </c>
      <c r="G27" s="346">
        <v>8311</v>
      </c>
      <c r="H27" s="351">
        <v>81591</v>
      </c>
      <c r="I27" s="346">
        <v>25813</v>
      </c>
      <c r="J27" s="351">
        <v>55778</v>
      </c>
      <c r="K27" s="346">
        <v>88269</v>
      </c>
      <c r="L27" s="351">
        <v>73458</v>
      </c>
      <c r="M27" s="346">
        <v>14811</v>
      </c>
      <c r="N27" s="351">
        <v>390</v>
      </c>
      <c r="O27" s="346">
        <v>199063</v>
      </c>
      <c r="P27" s="351">
        <v>88659</v>
      </c>
      <c r="R27" s="92" t="s">
        <v>76</v>
      </c>
      <c r="S27" s="366">
        <v>100</v>
      </c>
      <c r="T27" s="358">
        <v>69.599999999999994</v>
      </c>
      <c r="U27" s="366">
        <v>37.200000000000003</v>
      </c>
      <c r="V27" s="358">
        <v>32.5</v>
      </c>
      <c r="W27" s="366">
        <v>1.4</v>
      </c>
      <c r="X27" s="358">
        <v>1.4</v>
      </c>
      <c r="Y27" s="366">
        <v>13.9</v>
      </c>
      <c r="Z27" s="358">
        <v>4.4000000000000004</v>
      </c>
      <c r="AA27" s="366">
        <v>9.5</v>
      </c>
      <c r="AB27" s="358">
        <v>15</v>
      </c>
      <c r="AC27" s="366">
        <v>12.5</v>
      </c>
      <c r="AD27" s="358">
        <v>2.5</v>
      </c>
      <c r="AE27" s="366">
        <v>0.1</v>
      </c>
      <c r="AF27" s="358">
        <v>33.9</v>
      </c>
      <c r="AG27" s="366">
        <v>15.1</v>
      </c>
    </row>
    <row r="28" spans="1:33">
      <c r="A28" s="92" t="s">
        <v>468</v>
      </c>
      <c r="B28" s="351">
        <v>23436085</v>
      </c>
      <c r="C28" s="346">
        <v>14369065</v>
      </c>
      <c r="D28" s="351">
        <v>7624693</v>
      </c>
      <c r="E28" s="346">
        <v>6744372</v>
      </c>
      <c r="F28" s="351">
        <v>235951</v>
      </c>
      <c r="G28" s="346">
        <v>235951</v>
      </c>
      <c r="H28" s="351">
        <v>4005663</v>
      </c>
      <c r="I28" s="346">
        <v>1945152</v>
      </c>
      <c r="J28" s="351">
        <v>2060511</v>
      </c>
      <c r="K28" s="346">
        <v>4794889</v>
      </c>
      <c r="L28" s="351">
        <v>4273689</v>
      </c>
      <c r="M28" s="346">
        <v>521200</v>
      </c>
      <c r="N28" s="351">
        <v>30517</v>
      </c>
      <c r="O28" s="346">
        <v>6980323</v>
      </c>
      <c r="P28" s="351">
        <v>4825406</v>
      </c>
      <c r="R28" s="92" t="s">
        <v>468</v>
      </c>
      <c r="S28" s="366">
        <v>100</v>
      </c>
      <c r="T28" s="358">
        <v>61.3</v>
      </c>
      <c r="U28" s="366">
        <v>32.5</v>
      </c>
      <c r="V28" s="358">
        <v>28.8</v>
      </c>
      <c r="W28" s="366">
        <v>1</v>
      </c>
      <c r="X28" s="358">
        <v>1</v>
      </c>
      <c r="Y28" s="366">
        <v>17.100000000000001</v>
      </c>
      <c r="Z28" s="358">
        <v>8.3000000000000007</v>
      </c>
      <c r="AA28" s="366">
        <v>8.8000000000000007</v>
      </c>
      <c r="AB28" s="358">
        <v>20.5</v>
      </c>
      <c r="AC28" s="366">
        <v>18.2</v>
      </c>
      <c r="AD28" s="358">
        <v>2.2000000000000002</v>
      </c>
      <c r="AE28" s="366">
        <v>0.1</v>
      </c>
      <c r="AF28" s="358">
        <v>29.8</v>
      </c>
      <c r="AG28" s="366">
        <v>20.6</v>
      </c>
    </row>
    <row r="29" spans="1:33" ht="15.75" thickBot="1">
      <c r="A29" s="332" t="s">
        <v>819</v>
      </c>
      <c r="B29" s="353">
        <v>24783199</v>
      </c>
      <c r="C29" s="349">
        <v>15258981</v>
      </c>
      <c r="D29" s="353">
        <v>8136782</v>
      </c>
      <c r="E29" s="349">
        <v>7122199</v>
      </c>
      <c r="F29" s="353">
        <v>240234</v>
      </c>
      <c r="G29" s="349">
        <v>240234</v>
      </c>
      <c r="H29" s="353">
        <v>4227756</v>
      </c>
      <c r="I29" s="349">
        <v>2061789</v>
      </c>
      <c r="J29" s="353">
        <v>2165967</v>
      </c>
      <c r="K29" s="349">
        <v>5023531</v>
      </c>
      <c r="L29" s="353">
        <v>4468534</v>
      </c>
      <c r="M29" s="349">
        <v>554997</v>
      </c>
      <c r="N29" s="353">
        <v>32697</v>
      </c>
      <c r="O29" s="349">
        <v>7362433</v>
      </c>
      <c r="P29" s="353">
        <v>5056228</v>
      </c>
      <c r="R29" s="332" t="s">
        <v>819</v>
      </c>
      <c r="S29" s="368">
        <v>100</v>
      </c>
      <c r="T29" s="361">
        <v>61.6</v>
      </c>
      <c r="U29" s="368">
        <v>32.799999999999997</v>
      </c>
      <c r="V29" s="361">
        <v>28.7</v>
      </c>
      <c r="W29" s="368">
        <v>1</v>
      </c>
      <c r="X29" s="361">
        <v>1</v>
      </c>
      <c r="Y29" s="368">
        <v>17.100000000000001</v>
      </c>
      <c r="Z29" s="361">
        <v>8.3000000000000007</v>
      </c>
      <c r="AA29" s="368">
        <v>8.6999999999999993</v>
      </c>
      <c r="AB29" s="361">
        <v>20.3</v>
      </c>
      <c r="AC29" s="368">
        <v>18</v>
      </c>
      <c r="AD29" s="361">
        <v>2.2000000000000002</v>
      </c>
      <c r="AE29" s="368">
        <v>0.1</v>
      </c>
      <c r="AF29" s="361">
        <v>29.7</v>
      </c>
      <c r="AG29" s="368">
        <v>20.399999999999999</v>
      </c>
    </row>
    <row r="31" spans="1:33">
      <c r="A31" s="234" t="s">
        <v>124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workbookViewId="0">
      <selection activeCell="AE50" sqref="AE50"/>
    </sheetView>
  </sheetViews>
  <sheetFormatPr defaultRowHeight="15"/>
  <cols>
    <col min="1" max="1" width="59.140625" customWidth="1"/>
    <col min="2" max="9" width="12.7109375" customWidth="1"/>
    <col min="10" max="10" width="13" customWidth="1"/>
    <col min="11" max="22" width="12.7109375" customWidth="1"/>
    <col min="24" max="24" width="59.5703125" customWidth="1"/>
    <col min="25" max="32" width="12.7109375" customWidth="1"/>
    <col min="33" max="33" width="14" customWidth="1"/>
    <col min="34" max="45" width="12.7109375" customWidth="1"/>
  </cols>
  <sheetData>
    <row r="1" spans="1:45" ht="15.75">
      <c r="A1" s="374" t="s">
        <v>125</v>
      </c>
      <c r="B1" s="373"/>
      <c r="C1" s="373"/>
      <c r="D1" s="373"/>
      <c r="E1" s="373"/>
      <c r="F1" s="373"/>
      <c r="G1" s="373"/>
      <c r="H1" s="373"/>
      <c r="I1" s="373"/>
      <c r="J1" s="373"/>
      <c r="K1" s="373"/>
      <c r="L1" s="373"/>
      <c r="M1" s="373"/>
      <c r="N1" s="373"/>
      <c r="O1" s="373"/>
      <c r="P1" s="373"/>
      <c r="Q1" s="373"/>
      <c r="R1" s="373"/>
      <c r="S1" s="373"/>
      <c r="T1" s="373"/>
      <c r="U1" s="373"/>
      <c r="V1" s="373"/>
      <c r="W1" s="131"/>
      <c r="X1" s="374" t="s">
        <v>125</v>
      </c>
      <c r="Y1" s="373"/>
      <c r="Z1" s="373"/>
      <c r="AA1" s="373"/>
      <c r="AB1" s="373"/>
      <c r="AC1" s="373"/>
      <c r="AD1" s="373"/>
      <c r="AE1" s="373"/>
      <c r="AF1" s="373"/>
      <c r="AG1" s="373"/>
      <c r="AH1" s="373"/>
      <c r="AI1" s="373"/>
      <c r="AJ1" s="373"/>
      <c r="AK1" s="373"/>
      <c r="AL1" s="373"/>
      <c r="AM1" s="373"/>
      <c r="AN1" s="373"/>
      <c r="AO1" s="373"/>
      <c r="AP1" s="373"/>
      <c r="AQ1" s="373"/>
      <c r="AR1" s="373"/>
      <c r="AS1" s="373"/>
    </row>
    <row r="2" spans="1:45">
      <c r="A2" s="375" t="s">
        <v>818</v>
      </c>
      <c r="B2" s="373"/>
      <c r="C2" s="373"/>
      <c r="D2" s="373"/>
      <c r="E2" s="373"/>
      <c r="F2" s="373"/>
      <c r="G2" s="373"/>
      <c r="H2" s="373"/>
      <c r="I2" s="373"/>
      <c r="J2" s="373"/>
      <c r="K2" s="373"/>
      <c r="L2" s="373"/>
      <c r="M2" s="373"/>
      <c r="N2" s="373"/>
      <c r="O2" s="373"/>
      <c r="P2" s="373"/>
      <c r="Q2" s="373"/>
      <c r="R2" s="373"/>
      <c r="S2" s="373"/>
      <c r="T2" s="373"/>
      <c r="U2" s="373"/>
      <c r="V2" s="373"/>
      <c r="W2" s="131"/>
      <c r="X2" s="375" t="s">
        <v>818</v>
      </c>
      <c r="Y2" s="373"/>
      <c r="Z2" s="373"/>
      <c r="AA2" s="373"/>
      <c r="AB2" s="373"/>
      <c r="AC2" s="373"/>
      <c r="AD2" s="373"/>
      <c r="AE2" s="373"/>
      <c r="AF2" s="373"/>
      <c r="AG2" s="373"/>
      <c r="AH2" s="373"/>
      <c r="AI2" s="373"/>
      <c r="AJ2" s="373"/>
      <c r="AK2" s="373"/>
      <c r="AL2" s="373"/>
      <c r="AM2" s="373"/>
      <c r="AN2" s="373"/>
      <c r="AO2" s="373"/>
      <c r="AP2" s="373"/>
      <c r="AQ2" s="373"/>
      <c r="AR2" s="373"/>
      <c r="AS2" s="373"/>
    </row>
    <row r="3" spans="1:45">
      <c r="X3" s="373"/>
      <c r="Y3" s="373"/>
      <c r="Z3" s="373"/>
      <c r="AA3" s="373"/>
      <c r="AB3" s="373"/>
      <c r="AC3" s="373"/>
      <c r="AD3" s="373"/>
      <c r="AE3" s="373"/>
      <c r="AF3" s="373"/>
      <c r="AG3" s="373"/>
      <c r="AH3" s="373"/>
      <c r="AI3" s="373"/>
      <c r="AJ3" s="373"/>
      <c r="AK3" s="373"/>
      <c r="AL3" s="373"/>
      <c r="AM3" s="373"/>
      <c r="AN3" s="373"/>
      <c r="AO3" s="373"/>
      <c r="AP3" s="373"/>
      <c r="AQ3" s="373"/>
      <c r="AR3" s="373"/>
      <c r="AS3" s="373"/>
    </row>
    <row r="4" spans="1:45">
      <c r="A4" s="376" t="s">
        <v>1</v>
      </c>
      <c r="B4" s="373"/>
      <c r="C4" s="373"/>
      <c r="D4" s="373"/>
      <c r="E4" s="373"/>
      <c r="F4" s="373"/>
      <c r="G4" s="373"/>
      <c r="H4" s="373"/>
      <c r="I4" s="373"/>
      <c r="J4" s="373"/>
      <c r="K4" s="373"/>
      <c r="L4" s="373"/>
      <c r="M4" s="373"/>
      <c r="N4" s="373"/>
      <c r="O4" s="373"/>
      <c r="P4" s="373"/>
      <c r="Q4" s="373"/>
      <c r="R4" s="373"/>
      <c r="S4" s="376"/>
      <c r="T4" s="373"/>
      <c r="U4" s="373"/>
      <c r="V4" s="373"/>
      <c r="W4" s="131"/>
      <c r="X4" s="376" t="s">
        <v>1</v>
      </c>
      <c r="Y4" s="376" t="s">
        <v>2</v>
      </c>
      <c r="Z4" s="373"/>
      <c r="AA4" s="373"/>
      <c r="AB4" s="373"/>
      <c r="AC4" s="373"/>
      <c r="AD4" s="373"/>
      <c r="AE4" s="373"/>
      <c r="AF4" s="373"/>
      <c r="AG4" s="373"/>
      <c r="AH4" s="373"/>
      <c r="AI4" s="373"/>
      <c r="AJ4" s="373"/>
      <c r="AK4" s="373"/>
      <c r="AL4" s="373"/>
      <c r="AM4" s="373"/>
      <c r="AN4" s="373"/>
      <c r="AO4" s="373"/>
      <c r="AP4" s="373"/>
      <c r="AQ4" s="373"/>
      <c r="AR4" s="373"/>
      <c r="AS4" s="373"/>
    </row>
    <row r="5" spans="1:45">
      <c r="A5" s="376" t="s">
        <v>3</v>
      </c>
      <c r="B5" s="373"/>
      <c r="C5" s="373"/>
      <c r="D5" s="373"/>
      <c r="E5" s="373"/>
      <c r="F5" s="373"/>
      <c r="G5" s="373"/>
      <c r="H5" s="373"/>
      <c r="I5" s="373"/>
      <c r="J5" s="373"/>
      <c r="K5" s="373"/>
      <c r="L5" s="373"/>
      <c r="M5" s="373"/>
      <c r="N5" s="373"/>
      <c r="O5" s="373"/>
      <c r="P5" s="373"/>
      <c r="Q5" s="373"/>
      <c r="R5" s="373"/>
      <c r="S5" s="376"/>
      <c r="T5" s="373"/>
      <c r="U5" s="373"/>
      <c r="V5" s="373"/>
      <c r="W5" s="131"/>
      <c r="X5" s="376" t="s">
        <v>3</v>
      </c>
      <c r="Y5" s="376" t="s">
        <v>4</v>
      </c>
      <c r="Z5" s="373"/>
      <c r="AA5" s="373"/>
      <c r="AB5" s="373"/>
      <c r="AC5" s="373"/>
      <c r="AD5" s="373"/>
      <c r="AE5" s="373"/>
      <c r="AF5" s="373"/>
      <c r="AG5" s="373"/>
      <c r="AH5" s="373"/>
      <c r="AI5" s="373"/>
      <c r="AJ5" s="373"/>
      <c r="AK5" s="373"/>
      <c r="AL5" s="373"/>
      <c r="AM5" s="373"/>
      <c r="AN5" s="373"/>
      <c r="AO5" s="373"/>
      <c r="AP5" s="373"/>
      <c r="AQ5" s="373"/>
      <c r="AR5" s="373"/>
      <c r="AS5" s="373"/>
    </row>
    <row r="6" spans="1:45">
      <c r="A6" s="376" t="s">
        <v>5</v>
      </c>
      <c r="B6" s="373"/>
      <c r="C6" s="373"/>
      <c r="D6" s="373"/>
      <c r="E6" s="373"/>
      <c r="F6" s="373"/>
      <c r="G6" s="373"/>
      <c r="H6" s="373"/>
      <c r="I6" s="373"/>
      <c r="J6" s="373"/>
      <c r="K6" s="373"/>
      <c r="L6" s="373"/>
      <c r="M6" s="373"/>
      <c r="N6" s="373"/>
      <c r="O6" s="373"/>
      <c r="P6" s="373"/>
      <c r="Q6" s="373"/>
      <c r="R6" s="373"/>
      <c r="S6" s="376"/>
      <c r="T6" s="373"/>
      <c r="U6" s="373"/>
      <c r="V6" s="373"/>
      <c r="W6" s="131"/>
      <c r="X6" s="376" t="s">
        <v>5</v>
      </c>
      <c r="Y6" s="376">
        <v>2021</v>
      </c>
      <c r="Z6" s="373"/>
      <c r="AA6" s="373"/>
      <c r="AB6" s="373"/>
      <c r="AC6" s="373"/>
      <c r="AD6" s="373"/>
      <c r="AE6" s="373"/>
      <c r="AF6" s="373"/>
      <c r="AG6" s="373"/>
      <c r="AH6" s="373"/>
      <c r="AI6" s="373"/>
      <c r="AJ6" s="373"/>
      <c r="AK6" s="373"/>
      <c r="AL6" s="373"/>
      <c r="AM6" s="373"/>
      <c r="AN6" s="373"/>
      <c r="AO6" s="373"/>
      <c r="AP6" s="373"/>
      <c r="AQ6" s="373"/>
      <c r="AR6" s="373"/>
      <c r="AS6" s="373"/>
    </row>
    <row r="7" spans="1:45" ht="15.75" thickBot="1">
      <c r="X7" s="373"/>
      <c r="Y7" s="373"/>
      <c r="Z7" s="373"/>
      <c r="AA7" s="373"/>
      <c r="AB7" s="373"/>
      <c r="AC7" s="373"/>
      <c r="AD7" s="373"/>
      <c r="AE7" s="373"/>
      <c r="AF7" s="373"/>
      <c r="AG7" s="373"/>
      <c r="AH7" s="373"/>
      <c r="AI7" s="373"/>
      <c r="AJ7" s="373"/>
      <c r="AK7" s="373"/>
      <c r="AL7" s="373"/>
      <c r="AM7" s="373"/>
      <c r="AN7" s="373"/>
      <c r="AO7" s="373"/>
      <c r="AP7" s="373"/>
      <c r="AQ7" s="373"/>
      <c r="AR7" s="373"/>
      <c r="AS7" s="373"/>
    </row>
    <row r="8" spans="1:45" ht="51.95" customHeight="1" thickBot="1">
      <c r="A8" s="70" t="s">
        <v>126</v>
      </c>
      <c r="B8" s="381" t="s">
        <v>6</v>
      </c>
      <c r="C8" s="382" t="s">
        <v>7</v>
      </c>
      <c r="D8" s="381" t="s">
        <v>8</v>
      </c>
      <c r="E8" s="382" t="s">
        <v>9</v>
      </c>
      <c r="F8" s="381" t="s">
        <v>10</v>
      </c>
      <c r="G8" s="382" t="s">
        <v>11</v>
      </c>
      <c r="H8" s="381" t="s">
        <v>12</v>
      </c>
      <c r="I8" s="382" t="s">
        <v>13</v>
      </c>
      <c r="J8" s="381" t="s">
        <v>14</v>
      </c>
      <c r="K8" s="382" t="s">
        <v>15</v>
      </c>
      <c r="L8" s="381" t="s">
        <v>16</v>
      </c>
      <c r="M8" s="382" t="s">
        <v>17</v>
      </c>
      <c r="N8" s="381" t="s">
        <v>18</v>
      </c>
      <c r="O8" s="382" t="s">
        <v>19</v>
      </c>
      <c r="P8" s="381" t="s">
        <v>20</v>
      </c>
      <c r="Q8" s="382" t="s">
        <v>21</v>
      </c>
      <c r="R8" s="388" t="s">
        <v>86</v>
      </c>
      <c r="S8" s="382" t="s">
        <v>76</v>
      </c>
      <c r="T8" s="382" t="s">
        <v>78</v>
      </c>
      <c r="U8" s="382" t="s">
        <v>468</v>
      </c>
      <c r="V8" s="383" t="s">
        <v>819</v>
      </c>
      <c r="W8" s="132"/>
      <c r="X8" s="70" t="s">
        <v>126</v>
      </c>
      <c r="Y8" s="381" t="s">
        <v>6</v>
      </c>
      <c r="Z8" s="382" t="s">
        <v>7</v>
      </c>
      <c r="AA8" s="381" t="s">
        <v>8</v>
      </c>
      <c r="AB8" s="382" t="s">
        <v>9</v>
      </c>
      <c r="AC8" s="381" t="s">
        <v>10</v>
      </c>
      <c r="AD8" s="382" t="s">
        <v>11</v>
      </c>
      <c r="AE8" s="381" t="s">
        <v>12</v>
      </c>
      <c r="AF8" s="382" t="s">
        <v>13</v>
      </c>
      <c r="AG8" s="381" t="s">
        <v>14</v>
      </c>
      <c r="AH8" s="382" t="s">
        <v>15</v>
      </c>
      <c r="AI8" s="381" t="s">
        <v>16</v>
      </c>
      <c r="AJ8" s="382" t="s">
        <v>17</v>
      </c>
      <c r="AK8" s="381" t="s">
        <v>18</v>
      </c>
      <c r="AL8" s="382" t="s">
        <v>19</v>
      </c>
      <c r="AM8" s="381" t="s">
        <v>20</v>
      </c>
      <c r="AN8" s="382" t="s">
        <v>21</v>
      </c>
      <c r="AO8" s="388" t="s">
        <v>86</v>
      </c>
      <c r="AP8" s="382" t="s">
        <v>76</v>
      </c>
      <c r="AQ8" s="382" t="s">
        <v>78</v>
      </c>
      <c r="AR8" s="382" t="s">
        <v>468</v>
      </c>
      <c r="AS8" s="383" t="s">
        <v>819</v>
      </c>
    </row>
    <row r="9" spans="1:45">
      <c r="A9" s="92" t="s">
        <v>127</v>
      </c>
      <c r="B9" s="89">
        <v>8687</v>
      </c>
      <c r="C9" s="88">
        <v>8271</v>
      </c>
      <c r="D9" s="89">
        <v>7980</v>
      </c>
      <c r="E9" s="88">
        <v>9647</v>
      </c>
      <c r="F9" s="89">
        <v>5995</v>
      </c>
      <c r="G9" s="88">
        <v>8988</v>
      </c>
      <c r="H9" s="89">
        <v>6985</v>
      </c>
      <c r="I9" s="88">
        <v>9108</v>
      </c>
      <c r="J9" s="89">
        <v>9300</v>
      </c>
      <c r="K9" s="88">
        <v>6205</v>
      </c>
      <c r="L9" s="89">
        <v>8991</v>
      </c>
      <c r="M9" s="88">
        <v>9993</v>
      </c>
      <c r="N9" s="89">
        <v>7030</v>
      </c>
      <c r="O9" s="88">
        <v>5583</v>
      </c>
      <c r="P9" s="89">
        <v>6705</v>
      </c>
      <c r="Q9" s="88">
        <v>7985</v>
      </c>
      <c r="R9" s="389">
        <v>127444</v>
      </c>
      <c r="S9" s="384">
        <v>1400899</v>
      </c>
      <c r="T9" s="384">
        <v>9278063</v>
      </c>
      <c r="U9" s="384">
        <v>56490048</v>
      </c>
      <c r="V9" s="385">
        <v>59597542</v>
      </c>
      <c r="W9" s="133"/>
      <c r="X9" s="92" t="s">
        <v>127</v>
      </c>
      <c r="Y9" s="342">
        <v>100</v>
      </c>
      <c r="Z9" s="337">
        <v>100</v>
      </c>
      <c r="AA9" s="342">
        <v>100</v>
      </c>
      <c r="AB9" s="337">
        <v>100</v>
      </c>
      <c r="AC9" s="342">
        <v>100</v>
      </c>
      <c r="AD9" s="337">
        <v>100</v>
      </c>
      <c r="AE9" s="342">
        <v>100</v>
      </c>
      <c r="AF9" s="337">
        <v>100</v>
      </c>
      <c r="AG9" s="342">
        <v>100</v>
      </c>
      <c r="AH9" s="337">
        <v>100</v>
      </c>
      <c r="AI9" s="342">
        <v>100</v>
      </c>
      <c r="AJ9" s="337">
        <v>100</v>
      </c>
      <c r="AK9" s="342">
        <v>100</v>
      </c>
      <c r="AL9" s="337">
        <v>100</v>
      </c>
      <c r="AM9" s="342">
        <v>100</v>
      </c>
      <c r="AN9" s="337">
        <v>100</v>
      </c>
      <c r="AO9" s="499">
        <v>100</v>
      </c>
      <c r="AP9" s="500">
        <v>100</v>
      </c>
      <c r="AQ9" s="500">
        <v>100</v>
      </c>
      <c r="AR9" s="500">
        <v>100</v>
      </c>
      <c r="AS9" s="501">
        <v>100</v>
      </c>
    </row>
    <row r="10" spans="1:45">
      <c r="A10" s="92" t="s">
        <v>128</v>
      </c>
      <c r="B10" s="89">
        <v>92</v>
      </c>
      <c r="C10" s="88">
        <v>329</v>
      </c>
      <c r="D10" s="89">
        <v>65</v>
      </c>
      <c r="E10" s="88">
        <v>69</v>
      </c>
      <c r="F10" s="89">
        <v>118</v>
      </c>
      <c r="G10" s="88">
        <v>122</v>
      </c>
      <c r="H10" s="89">
        <v>110</v>
      </c>
      <c r="I10" s="88">
        <v>520</v>
      </c>
      <c r="J10" s="89">
        <v>552</v>
      </c>
      <c r="K10" s="88">
        <v>315</v>
      </c>
      <c r="L10" s="89">
        <v>501</v>
      </c>
      <c r="M10" s="88">
        <v>428</v>
      </c>
      <c r="N10" s="89">
        <v>290</v>
      </c>
      <c r="O10" s="88">
        <v>44</v>
      </c>
      <c r="P10" s="89">
        <v>222</v>
      </c>
      <c r="Q10" s="88">
        <v>147</v>
      </c>
      <c r="R10" s="389">
        <v>3917</v>
      </c>
      <c r="S10" s="384">
        <v>52542</v>
      </c>
      <c r="T10" s="384">
        <v>650545</v>
      </c>
      <c r="U10" s="384">
        <v>5426392</v>
      </c>
      <c r="V10" s="385">
        <v>5515420</v>
      </c>
      <c r="W10" s="133"/>
      <c r="X10" s="92" t="s">
        <v>128</v>
      </c>
      <c r="Y10" s="342">
        <v>3.8</v>
      </c>
      <c r="Z10" s="337">
        <v>3.1</v>
      </c>
      <c r="AA10" s="342">
        <v>1.1000000000000001</v>
      </c>
      <c r="AB10" s="337">
        <v>4</v>
      </c>
      <c r="AC10" s="342">
        <v>0.8</v>
      </c>
      <c r="AD10" s="337">
        <v>0.7</v>
      </c>
      <c r="AE10" s="342">
        <v>2</v>
      </c>
      <c r="AF10" s="337">
        <v>1.4</v>
      </c>
      <c r="AG10" s="342">
        <v>1.6</v>
      </c>
      <c r="AH10" s="337">
        <v>5.7</v>
      </c>
      <c r="AI10" s="342">
        <v>5.9</v>
      </c>
      <c r="AJ10" s="337">
        <v>5.0999999999999996</v>
      </c>
      <c r="AK10" s="342">
        <v>5.6</v>
      </c>
      <c r="AL10" s="337">
        <v>4.3</v>
      </c>
      <c r="AM10" s="342">
        <v>4.0999999999999996</v>
      </c>
      <c r="AN10" s="337">
        <v>0.8</v>
      </c>
      <c r="AO10" s="499">
        <v>3.3</v>
      </c>
      <c r="AP10" s="500">
        <v>1.8</v>
      </c>
      <c r="AQ10" s="500">
        <v>9.6</v>
      </c>
      <c r="AR10" s="500">
        <v>9.3000000000000007</v>
      </c>
      <c r="AS10" s="501">
        <v>7</v>
      </c>
    </row>
    <row r="11" spans="1:45">
      <c r="A11" s="92" t="s">
        <v>129</v>
      </c>
      <c r="B11" s="89">
        <v>6</v>
      </c>
      <c r="C11" s="88">
        <v>14</v>
      </c>
      <c r="D11" s="89">
        <v>8</v>
      </c>
      <c r="E11" s="88">
        <v>5</v>
      </c>
      <c r="F11" s="89">
        <v>0</v>
      </c>
      <c r="G11" s="88">
        <v>0</v>
      </c>
      <c r="H11" s="89">
        <v>7</v>
      </c>
      <c r="I11" s="88">
        <v>22</v>
      </c>
      <c r="J11" s="89">
        <v>42</v>
      </c>
      <c r="K11" s="88">
        <v>70</v>
      </c>
      <c r="L11" s="89">
        <v>38</v>
      </c>
      <c r="M11" s="88">
        <v>24</v>
      </c>
      <c r="N11" s="89">
        <v>30</v>
      </c>
      <c r="O11" s="88">
        <v>0</v>
      </c>
      <c r="P11" s="89">
        <v>6</v>
      </c>
      <c r="Q11" s="88">
        <v>0</v>
      </c>
      <c r="R11" s="389">
        <v>271</v>
      </c>
      <c r="S11" s="384">
        <v>2618</v>
      </c>
      <c r="T11" s="384">
        <v>39881</v>
      </c>
      <c r="U11" s="384">
        <v>629567</v>
      </c>
      <c r="V11" s="385">
        <v>644881</v>
      </c>
      <c r="W11" s="133"/>
      <c r="X11" s="92" t="s">
        <v>129</v>
      </c>
      <c r="Y11" s="342">
        <v>0.2</v>
      </c>
      <c r="Z11" s="337">
        <v>0.2</v>
      </c>
      <c r="AA11" s="342">
        <v>0.1</v>
      </c>
      <c r="AB11" s="337">
        <v>0.2</v>
      </c>
      <c r="AC11" s="342">
        <v>0.1</v>
      </c>
      <c r="AD11" s="337">
        <v>0.1</v>
      </c>
      <c r="AE11" s="342">
        <v>0</v>
      </c>
      <c r="AF11" s="337">
        <v>0</v>
      </c>
      <c r="AG11" s="342">
        <v>0.1</v>
      </c>
      <c r="AH11" s="337">
        <v>0.2</v>
      </c>
      <c r="AI11" s="342">
        <v>0.5</v>
      </c>
      <c r="AJ11" s="337">
        <v>1.1000000000000001</v>
      </c>
      <c r="AK11" s="342">
        <v>0.4</v>
      </c>
      <c r="AL11" s="337">
        <v>0.2</v>
      </c>
      <c r="AM11" s="342">
        <v>0.4</v>
      </c>
      <c r="AN11" s="337">
        <v>0</v>
      </c>
      <c r="AO11" s="499">
        <v>0.1</v>
      </c>
      <c r="AP11" s="500">
        <v>0</v>
      </c>
      <c r="AQ11" s="500">
        <v>1.1000000000000001</v>
      </c>
      <c r="AR11" s="500">
        <v>1.1000000000000001</v>
      </c>
      <c r="AS11" s="501">
        <v>0.4</v>
      </c>
    </row>
    <row r="12" spans="1:45">
      <c r="A12" s="92" t="s">
        <v>130</v>
      </c>
      <c r="B12" s="89">
        <v>10</v>
      </c>
      <c r="C12" s="88">
        <v>54</v>
      </c>
      <c r="D12" s="89">
        <v>11</v>
      </c>
      <c r="E12" s="88">
        <v>19</v>
      </c>
      <c r="F12" s="89">
        <v>20</v>
      </c>
      <c r="G12" s="88">
        <v>33</v>
      </c>
      <c r="H12" s="89">
        <v>11</v>
      </c>
      <c r="I12" s="88">
        <v>58</v>
      </c>
      <c r="J12" s="89">
        <v>144</v>
      </c>
      <c r="K12" s="88">
        <v>48</v>
      </c>
      <c r="L12" s="89">
        <v>162</v>
      </c>
      <c r="M12" s="88">
        <v>111</v>
      </c>
      <c r="N12" s="89">
        <v>30</v>
      </c>
      <c r="O12" s="88">
        <v>8</v>
      </c>
      <c r="P12" s="89">
        <v>62</v>
      </c>
      <c r="Q12" s="88">
        <v>14</v>
      </c>
      <c r="R12" s="389">
        <v>793</v>
      </c>
      <c r="S12" s="384">
        <v>6516</v>
      </c>
      <c r="T12" s="384">
        <v>64329</v>
      </c>
      <c r="U12" s="384">
        <v>431165</v>
      </c>
      <c r="V12" s="385">
        <v>445619</v>
      </c>
      <c r="W12" s="133"/>
      <c r="X12" s="92" t="s">
        <v>130</v>
      </c>
      <c r="Y12" s="342">
        <v>0.5</v>
      </c>
      <c r="Z12" s="337">
        <v>0.6</v>
      </c>
      <c r="AA12" s="342">
        <v>0.1</v>
      </c>
      <c r="AB12" s="337">
        <v>0.7</v>
      </c>
      <c r="AC12" s="342">
        <v>0.1</v>
      </c>
      <c r="AD12" s="337">
        <v>0.2</v>
      </c>
      <c r="AE12" s="342">
        <v>0.3</v>
      </c>
      <c r="AF12" s="337">
        <v>0.4</v>
      </c>
      <c r="AG12" s="342">
        <v>0.2</v>
      </c>
      <c r="AH12" s="337">
        <v>0.6</v>
      </c>
      <c r="AI12" s="342">
        <v>1.5</v>
      </c>
      <c r="AJ12" s="337">
        <v>0.8</v>
      </c>
      <c r="AK12" s="342">
        <v>1.8</v>
      </c>
      <c r="AL12" s="337">
        <v>1.1000000000000001</v>
      </c>
      <c r="AM12" s="342">
        <v>0.4</v>
      </c>
      <c r="AN12" s="337">
        <v>0.1</v>
      </c>
      <c r="AO12" s="499">
        <v>0.9</v>
      </c>
      <c r="AP12" s="500">
        <v>0.2</v>
      </c>
      <c r="AQ12" s="500">
        <v>0.8</v>
      </c>
      <c r="AR12" s="500">
        <v>0.7</v>
      </c>
      <c r="AS12" s="501">
        <v>0.7</v>
      </c>
    </row>
    <row r="13" spans="1:45">
      <c r="A13" s="92" t="s">
        <v>131</v>
      </c>
      <c r="B13" s="89">
        <v>37</v>
      </c>
      <c r="C13" s="88">
        <v>124</v>
      </c>
      <c r="D13" s="89">
        <v>19</v>
      </c>
      <c r="E13" s="88">
        <v>19</v>
      </c>
      <c r="F13" s="89">
        <v>57</v>
      </c>
      <c r="G13" s="88">
        <v>37</v>
      </c>
      <c r="H13" s="89">
        <v>41</v>
      </c>
      <c r="I13" s="88">
        <v>97</v>
      </c>
      <c r="J13" s="89">
        <v>102</v>
      </c>
      <c r="K13" s="88">
        <v>74</v>
      </c>
      <c r="L13" s="89">
        <v>108</v>
      </c>
      <c r="M13" s="88">
        <v>122</v>
      </c>
      <c r="N13" s="89">
        <v>75</v>
      </c>
      <c r="O13" s="88">
        <v>26</v>
      </c>
      <c r="P13" s="89">
        <v>128</v>
      </c>
      <c r="Q13" s="88">
        <v>37</v>
      </c>
      <c r="R13" s="389">
        <v>1102</v>
      </c>
      <c r="S13" s="384">
        <v>16836</v>
      </c>
      <c r="T13" s="384">
        <v>241537</v>
      </c>
      <c r="U13" s="384">
        <v>1843248</v>
      </c>
      <c r="V13" s="385">
        <v>1864318</v>
      </c>
      <c r="W13" s="133"/>
      <c r="X13" s="92" t="s">
        <v>131</v>
      </c>
      <c r="Y13" s="342">
        <v>1.2</v>
      </c>
      <c r="Z13" s="337">
        <v>0.9</v>
      </c>
      <c r="AA13" s="342">
        <v>0.4</v>
      </c>
      <c r="AB13" s="337">
        <v>1.5</v>
      </c>
      <c r="AC13" s="342">
        <v>0.2</v>
      </c>
      <c r="AD13" s="337">
        <v>0.2</v>
      </c>
      <c r="AE13" s="342">
        <v>1</v>
      </c>
      <c r="AF13" s="337">
        <v>0.4</v>
      </c>
      <c r="AG13" s="342">
        <v>0.6</v>
      </c>
      <c r="AH13" s="337">
        <v>1.1000000000000001</v>
      </c>
      <c r="AI13" s="342">
        <v>1.1000000000000001</v>
      </c>
      <c r="AJ13" s="337">
        <v>1.2</v>
      </c>
      <c r="AK13" s="342">
        <v>1.2</v>
      </c>
      <c r="AL13" s="337">
        <v>1.2</v>
      </c>
      <c r="AM13" s="342">
        <v>1.1000000000000001</v>
      </c>
      <c r="AN13" s="337">
        <v>0.5</v>
      </c>
      <c r="AO13" s="499">
        <v>1.9</v>
      </c>
      <c r="AP13" s="500">
        <v>0.5</v>
      </c>
      <c r="AQ13" s="500">
        <v>3.3</v>
      </c>
      <c r="AR13" s="500">
        <v>3.1</v>
      </c>
      <c r="AS13" s="501">
        <v>2.6</v>
      </c>
    </row>
    <row r="14" spans="1:45">
      <c r="A14" s="92" t="s">
        <v>132</v>
      </c>
      <c r="B14" s="89">
        <v>1</v>
      </c>
      <c r="C14" s="88">
        <v>28</v>
      </c>
      <c r="D14" s="89">
        <v>5</v>
      </c>
      <c r="E14" s="88">
        <v>9</v>
      </c>
      <c r="F14" s="89">
        <v>17</v>
      </c>
      <c r="G14" s="88">
        <v>13</v>
      </c>
      <c r="H14" s="89">
        <v>5</v>
      </c>
      <c r="I14" s="88">
        <v>15</v>
      </c>
      <c r="J14" s="89">
        <v>19</v>
      </c>
      <c r="K14" s="88">
        <v>16</v>
      </c>
      <c r="L14" s="89">
        <v>26</v>
      </c>
      <c r="M14" s="88">
        <v>22</v>
      </c>
      <c r="N14" s="89">
        <v>12</v>
      </c>
      <c r="O14" s="88">
        <v>2</v>
      </c>
      <c r="P14" s="89">
        <v>9</v>
      </c>
      <c r="Q14" s="88">
        <v>9</v>
      </c>
      <c r="R14" s="389">
        <v>206</v>
      </c>
      <c r="S14" s="384">
        <v>3570</v>
      </c>
      <c r="T14" s="384">
        <v>145311</v>
      </c>
      <c r="U14" s="384">
        <v>1570285</v>
      </c>
      <c r="V14" s="385">
        <v>1587819</v>
      </c>
      <c r="W14" s="133"/>
      <c r="X14" s="92" t="s">
        <v>132</v>
      </c>
      <c r="Y14" s="342">
        <v>0.3</v>
      </c>
      <c r="Z14" s="337">
        <v>0.2</v>
      </c>
      <c r="AA14" s="342">
        <v>0</v>
      </c>
      <c r="AB14" s="337">
        <v>0.3</v>
      </c>
      <c r="AC14" s="342">
        <v>0.1</v>
      </c>
      <c r="AD14" s="337">
        <v>0.1</v>
      </c>
      <c r="AE14" s="342">
        <v>0.3</v>
      </c>
      <c r="AF14" s="337">
        <v>0.1</v>
      </c>
      <c r="AG14" s="342">
        <v>0.1</v>
      </c>
      <c r="AH14" s="337">
        <v>0.2</v>
      </c>
      <c r="AI14" s="342">
        <v>0.2</v>
      </c>
      <c r="AJ14" s="337">
        <v>0.3</v>
      </c>
      <c r="AK14" s="342">
        <v>0.3</v>
      </c>
      <c r="AL14" s="337">
        <v>0.2</v>
      </c>
      <c r="AM14" s="342">
        <v>0.2</v>
      </c>
      <c r="AN14" s="337">
        <v>0</v>
      </c>
      <c r="AO14" s="499">
        <v>0.1</v>
      </c>
      <c r="AP14" s="500">
        <v>0.1</v>
      </c>
      <c r="AQ14" s="500">
        <v>2.8</v>
      </c>
      <c r="AR14" s="500">
        <v>2.7</v>
      </c>
      <c r="AS14" s="501">
        <v>1.6</v>
      </c>
    </row>
    <row r="15" spans="1:45">
      <c r="A15" s="92" t="s">
        <v>133</v>
      </c>
      <c r="B15" s="89">
        <v>38</v>
      </c>
      <c r="C15" s="88">
        <v>109</v>
      </c>
      <c r="D15" s="89">
        <v>22</v>
      </c>
      <c r="E15" s="88">
        <v>17</v>
      </c>
      <c r="F15" s="89">
        <v>24</v>
      </c>
      <c r="G15" s="88">
        <v>39</v>
      </c>
      <c r="H15" s="89">
        <v>46</v>
      </c>
      <c r="I15" s="88">
        <v>328</v>
      </c>
      <c r="J15" s="89">
        <v>245</v>
      </c>
      <c r="K15" s="88">
        <v>107</v>
      </c>
      <c r="L15" s="89">
        <v>167</v>
      </c>
      <c r="M15" s="88">
        <v>149</v>
      </c>
      <c r="N15" s="89">
        <v>143</v>
      </c>
      <c r="O15" s="88">
        <v>8</v>
      </c>
      <c r="P15" s="89">
        <v>17</v>
      </c>
      <c r="Q15" s="88">
        <v>87</v>
      </c>
      <c r="R15" s="389">
        <v>1545</v>
      </c>
      <c r="S15" s="384">
        <v>23002</v>
      </c>
      <c r="T15" s="384">
        <v>159487</v>
      </c>
      <c r="U15" s="384">
        <v>952127</v>
      </c>
      <c r="V15" s="385">
        <v>972783</v>
      </c>
      <c r="W15" s="133"/>
      <c r="X15" s="92" t="s">
        <v>133</v>
      </c>
      <c r="Y15" s="342">
        <v>1.6</v>
      </c>
      <c r="Z15" s="337">
        <v>1.2</v>
      </c>
      <c r="AA15" s="342">
        <v>0.4</v>
      </c>
      <c r="AB15" s="337">
        <v>1.3</v>
      </c>
      <c r="AC15" s="342">
        <v>0.3</v>
      </c>
      <c r="AD15" s="337">
        <v>0.2</v>
      </c>
      <c r="AE15" s="342">
        <v>0.4</v>
      </c>
      <c r="AF15" s="337">
        <v>0.4</v>
      </c>
      <c r="AG15" s="342">
        <v>0.7</v>
      </c>
      <c r="AH15" s="337">
        <v>3.6</v>
      </c>
      <c r="AI15" s="342">
        <v>2.6</v>
      </c>
      <c r="AJ15" s="337">
        <v>1.7</v>
      </c>
      <c r="AK15" s="342">
        <v>1.9</v>
      </c>
      <c r="AL15" s="337">
        <v>1.5</v>
      </c>
      <c r="AM15" s="342">
        <v>2</v>
      </c>
      <c r="AN15" s="337">
        <v>0.1</v>
      </c>
      <c r="AO15" s="499">
        <v>0.3</v>
      </c>
      <c r="AP15" s="500">
        <v>1.1000000000000001</v>
      </c>
      <c r="AQ15" s="500">
        <v>1.7</v>
      </c>
      <c r="AR15" s="500">
        <v>1.6</v>
      </c>
      <c r="AS15" s="501">
        <v>1.7</v>
      </c>
    </row>
    <row r="16" spans="1:45">
      <c r="A16" s="92" t="s">
        <v>134</v>
      </c>
      <c r="B16" s="89">
        <v>31</v>
      </c>
      <c r="C16" s="88">
        <v>29</v>
      </c>
      <c r="D16" s="89">
        <v>13</v>
      </c>
      <c r="E16" s="88">
        <v>20</v>
      </c>
      <c r="F16" s="89">
        <v>19</v>
      </c>
      <c r="G16" s="88">
        <v>46</v>
      </c>
      <c r="H16" s="89">
        <v>57</v>
      </c>
      <c r="I16" s="88">
        <v>57</v>
      </c>
      <c r="J16" s="89">
        <v>108</v>
      </c>
      <c r="K16" s="88">
        <v>60</v>
      </c>
      <c r="L16" s="89">
        <v>75</v>
      </c>
      <c r="M16" s="88">
        <v>97</v>
      </c>
      <c r="N16" s="89">
        <v>97</v>
      </c>
      <c r="O16" s="88">
        <v>12</v>
      </c>
      <c r="P16" s="89">
        <v>34</v>
      </c>
      <c r="Q16" s="88">
        <v>34</v>
      </c>
      <c r="R16" s="389">
        <v>792</v>
      </c>
      <c r="S16" s="384">
        <v>14305</v>
      </c>
      <c r="T16" s="384">
        <v>221584</v>
      </c>
      <c r="U16" s="384">
        <v>2381724</v>
      </c>
      <c r="V16" s="385">
        <v>2409278</v>
      </c>
      <c r="W16" s="133"/>
      <c r="X16" s="92" t="s">
        <v>134</v>
      </c>
      <c r="Y16" s="342">
        <v>1</v>
      </c>
      <c r="Z16" s="337">
        <v>0.6</v>
      </c>
      <c r="AA16" s="342">
        <v>0.4</v>
      </c>
      <c r="AB16" s="337">
        <v>0.4</v>
      </c>
      <c r="AC16" s="342">
        <v>0.2</v>
      </c>
      <c r="AD16" s="337">
        <v>0.2</v>
      </c>
      <c r="AE16" s="342">
        <v>0.3</v>
      </c>
      <c r="AF16" s="337">
        <v>0.5</v>
      </c>
      <c r="AG16" s="342">
        <v>0.8</v>
      </c>
      <c r="AH16" s="337">
        <v>0.6</v>
      </c>
      <c r="AI16" s="342">
        <v>1.2</v>
      </c>
      <c r="AJ16" s="337">
        <v>1</v>
      </c>
      <c r="AK16" s="342">
        <v>0.8</v>
      </c>
      <c r="AL16" s="337">
        <v>1</v>
      </c>
      <c r="AM16" s="342">
        <v>1.4</v>
      </c>
      <c r="AN16" s="337">
        <v>0.2</v>
      </c>
      <c r="AO16" s="499">
        <v>0.5</v>
      </c>
      <c r="AP16" s="500">
        <v>0.4</v>
      </c>
      <c r="AQ16" s="500">
        <v>4.2</v>
      </c>
      <c r="AR16" s="500">
        <v>4</v>
      </c>
      <c r="AS16" s="501">
        <v>2.4</v>
      </c>
    </row>
    <row r="17" spans="1:45">
      <c r="A17" s="92" t="s">
        <v>135</v>
      </c>
      <c r="B17" s="89">
        <v>23</v>
      </c>
      <c r="C17" s="88">
        <v>18</v>
      </c>
      <c r="D17" s="89">
        <v>8</v>
      </c>
      <c r="E17" s="88">
        <v>13</v>
      </c>
      <c r="F17" s="89">
        <v>12</v>
      </c>
      <c r="G17" s="88">
        <v>35</v>
      </c>
      <c r="H17" s="89">
        <v>30</v>
      </c>
      <c r="I17" s="88">
        <v>32</v>
      </c>
      <c r="J17" s="89">
        <v>72</v>
      </c>
      <c r="K17" s="88">
        <v>41</v>
      </c>
      <c r="L17" s="89">
        <v>48</v>
      </c>
      <c r="M17" s="88">
        <v>58</v>
      </c>
      <c r="N17" s="89">
        <v>66</v>
      </c>
      <c r="O17" s="88">
        <v>7</v>
      </c>
      <c r="P17" s="89">
        <v>23</v>
      </c>
      <c r="Q17" s="88">
        <v>14</v>
      </c>
      <c r="R17" s="389">
        <v>499</v>
      </c>
      <c r="S17" s="384">
        <v>9048</v>
      </c>
      <c r="T17" s="384">
        <v>150540</v>
      </c>
      <c r="U17" s="384">
        <v>1468474</v>
      </c>
      <c r="V17" s="385">
        <v>1488381</v>
      </c>
      <c r="W17" s="133"/>
      <c r="X17" s="92" t="s">
        <v>135</v>
      </c>
      <c r="Y17" s="342">
        <v>0.6</v>
      </c>
      <c r="Z17" s="337">
        <v>0.4</v>
      </c>
      <c r="AA17" s="342">
        <v>0.3</v>
      </c>
      <c r="AB17" s="337">
        <v>0.2</v>
      </c>
      <c r="AC17" s="342">
        <v>0.1</v>
      </c>
      <c r="AD17" s="337">
        <v>0.1</v>
      </c>
      <c r="AE17" s="342">
        <v>0.2</v>
      </c>
      <c r="AF17" s="337">
        <v>0.4</v>
      </c>
      <c r="AG17" s="342">
        <v>0.4</v>
      </c>
      <c r="AH17" s="337">
        <v>0.4</v>
      </c>
      <c r="AI17" s="342">
        <v>0.8</v>
      </c>
      <c r="AJ17" s="337">
        <v>0.7</v>
      </c>
      <c r="AK17" s="342">
        <v>0.5</v>
      </c>
      <c r="AL17" s="337">
        <v>0.6</v>
      </c>
      <c r="AM17" s="342">
        <v>0.9</v>
      </c>
      <c r="AN17" s="337">
        <v>0.1</v>
      </c>
      <c r="AO17" s="499">
        <v>0.3</v>
      </c>
      <c r="AP17" s="500">
        <v>0.2</v>
      </c>
      <c r="AQ17" s="500">
        <v>2.6</v>
      </c>
      <c r="AR17" s="500">
        <v>2.5</v>
      </c>
      <c r="AS17" s="501">
        <v>1.6</v>
      </c>
    </row>
    <row r="18" spans="1:45">
      <c r="A18" s="92" t="s">
        <v>136</v>
      </c>
      <c r="B18" s="89">
        <v>2</v>
      </c>
      <c r="C18" s="88">
        <v>6</v>
      </c>
      <c r="D18" s="89">
        <v>5</v>
      </c>
      <c r="E18" s="88">
        <v>5</v>
      </c>
      <c r="F18" s="89">
        <v>2</v>
      </c>
      <c r="G18" s="88">
        <v>4</v>
      </c>
      <c r="H18" s="89">
        <v>21</v>
      </c>
      <c r="I18" s="88">
        <v>16</v>
      </c>
      <c r="J18" s="89">
        <v>30</v>
      </c>
      <c r="K18" s="88">
        <v>14</v>
      </c>
      <c r="L18" s="89">
        <v>12</v>
      </c>
      <c r="M18" s="88">
        <v>27</v>
      </c>
      <c r="N18" s="89">
        <v>23</v>
      </c>
      <c r="O18" s="88">
        <v>2</v>
      </c>
      <c r="P18" s="89">
        <v>10</v>
      </c>
      <c r="Q18" s="88">
        <v>16</v>
      </c>
      <c r="R18" s="389">
        <v>199</v>
      </c>
      <c r="S18" s="384">
        <v>3215</v>
      </c>
      <c r="T18" s="384">
        <v>43523</v>
      </c>
      <c r="U18" s="384">
        <v>619419</v>
      </c>
      <c r="V18" s="385">
        <v>623119</v>
      </c>
      <c r="W18" s="133"/>
      <c r="X18" s="92" t="s">
        <v>136</v>
      </c>
      <c r="Y18" s="342">
        <v>0.2</v>
      </c>
      <c r="Z18" s="337">
        <v>0.2</v>
      </c>
      <c r="AA18" s="342">
        <v>0</v>
      </c>
      <c r="AB18" s="337">
        <v>0.1</v>
      </c>
      <c r="AC18" s="342">
        <v>0.1</v>
      </c>
      <c r="AD18" s="337">
        <v>0.1</v>
      </c>
      <c r="AE18" s="342">
        <v>0</v>
      </c>
      <c r="AF18" s="337">
        <v>0</v>
      </c>
      <c r="AG18" s="342">
        <v>0.3</v>
      </c>
      <c r="AH18" s="337">
        <v>0.2</v>
      </c>
      <c r="AI18" s="342">
        <v>0.3</v>
      </c>
      <c r="AJ18" s="337">
        <v>0.2</v>
      </c>
      <c r="AK18" s="342">
        <v>0.1</v>
      </c>
      <c r="AL18" s="337">
        <v>0.3</v>
      </c>
      <c r="AM18" s="342">
        <v>0.3</v>
      </c>
      <c r="AN18" s="337">
        <v>0</v>
      </c>
      <c r="AO18" s="499">
        <v>0.1</v>
      </c>
      <c r="AP18" s="500">
        <v>0.2</v>
      </c>
      <c r="AQ18" s="500">
        <v>1.1000000000000001</v>
      </c>
      <c r="AR18" s="500">
        <v>1</v>
      </c>
      <c r="AS18" s="501">
        <v>0.5</v>
      </c>
    </row>
    <row r="19" spans="1:45">
      <c r="A19" s="92" t="s">
        <v>137</v>
      </c>
      <c r="B19" s="89">
        <v>6</v>
      </c>
      <c r="C19" s="88">
        <v>5</v>
      </c>
      <c r="D19" s="89">
        <v>0</v>
      </c>
      <c r="E19" s="88">
        <v>2</v>
      </c>
      <c r="F19" s="89">
        <v>5</v>
      </c>
      <c r="G19" s="88">
        <v>7</v>
      </c>
      <c r="H19" s="89">
        <v>6</v>
      </c>
      <c r="I19" s="88">
        <v>9</v>
      </c>
      <c r="J19" s="89">
        <v>6</v>
      </c>
      <c r="K19" s="88">
        <v>5</v>
      </c>
      <c r="L19" s="89">
        <v>15</v>
      </c>
      <c r="M19" s="88">
        <v>12</v>
      </c>
      <c r="N19" s="89">
        <v>8</v>
      </c>
      <c r="O19" s="88">
        <v>3</v>
      </c>
      <c r="P19" s="89">
        <v>1</v>
      </c>
      <c r="Q19" s="88">
        <v>4</v>
      </c>
      <c r="R19" s="389">
        <v>94</v>
      </c>
      <c r="S19" s="384">
        <v>2042</v>
      </c>
      <c r="T19" s="384">
        <v>27521</v>
      </c>
      <c r="U19" s="384">
        <v>293831</v>
      </c>
      <c r="V19" s="385">
        <v>297778</v>
      </c>
      <c r="W19" s="133"/>
      <c r="X19" s="92" t="s">
        <v>137</v>
      </c>
      <c r="Y19" s="342">
        <v>0.1</v>
      </c>
      <c r="Z19" s="337">
        <v>0.1</v>
      </c>
      <c r="AA19" s="342">
        <v>0.1</v>
      </c>
      <c r="AB19" s="337">
        <v>0.1</v>
      </c>
      <c r="AC19" s="342">
        <v>0</v>
      </c>
      <c r="AD19" s="337">
        <v>0</v>
      </c>
      <c r="AE19" s="342">
        <v>0.1</v>
      </c>
      <c r="AF19" s="337">
        <v>0.1</v>
      </c>
      <c r="AG19" s="342">
        <v>0.1</v>
      </c>
      <c r="AH19" s="337">
        <v>0.1</v>
      </c>
      <c r="AI19" s="342">
        <v>0.1</v>
      </c>
      <c r="AJ19" s="337">
        <v>0.1</v>
      </c>
      <c r="AK19" s="342">
        <v>0.2</v>
      </c>
      <c r="AL19" s="337">
        <v>0.1</v>
      </c>
      <c r="AM19" s="342">
        <v>0.1</v>
      </c>
      <c r="AN19" s="337">
        <v>0.1</v>
      </c>
      <c r="AO19" s="499">
        <v>0</v>
      </c>
      <c r="AP19" s="500">
        <v>0.1</v>
      </c>
      <c r="AQ19" s="500">
        <v>0.5</v>
      </c>
      <c r="AR19" s="500">
        <v>0.5</v>
      </c>
      <c r="AS19" s="501">
        <v>0.3</v>
      </c>
    </row>
    <row r="20" spans="1:45">
      <c r="A20" s="92" t="s">
        <v>138</v>
      </c>
      <c r="B20" s="89">
        <v>102</v>
      </c>
      <c r="C20" s="88">
        <v>193</v>
      </c>
      <c r="D20" s="89">
        <v>64</v>
      </c>
      <c r="E20" s="88">
        <v>113</v>
      </c>
      <c r="F20" s="89">
        <v>112</v>
      </c>
      <c r="G20" s="88">
        <v>105</v>
      </c>
      <c r="H20" s="89">
        <v>123</v>
      </c>
      <c r="I20" s="88">
        <v>219</v>
      </c>
      <c r="J20" s="89">
        <v>249</v>
      </c>
      <c r="K20" s="88">
        <v>185</v>
      </c>
      <c r="L20" s="89">
        <v>296</v>
      </c>
      <c r="M20" s="88">
        <v>293</v>
      </c>
      <c r="N20" s="89">
        <v>174</v>
      </c>
      <c r="O20" s="88">
        <v>90</v>
      </c>
      <c r="P20" s="89">
        <v>106</v>
      </c>
      <c r="Q20" s="88">
        <v>167</v>
      </c>
      <c r="R20" s="389">
        <v>2590</v>
      </c>
      <c r="S20" s="384">
        <v>26198</v>
      </c>
      <c r="T20" s="384">
        <v>260871</v>
      </c>
      <c r="U20" s="384">
        <v>1669378</v>
      </c>
      <c r="V20" s="385">
        <v>1717976</v>
      </c>
      <c r="W20" s="133"/>
      <c r="X20" s="92" t="s">
        <v>138</v>
      </c>
      <c r="Y20" s="342">
        <v>1.9</v>
      </c>
      <c r="Z20" s="337">
        <v>2</v>
      </c>
      <c r="AA20" s="342">
        <v>1.2</v>
      </c>
      <c r="AB20" s="337">
        <v>2.2999999999999998</v>
      </c>
      <c r="AC20" s="342">
        <v>0.8</v>
      </c>
      <c r="AD20" s="337">
        <v>1.2</v>
      </c>
      <c r="AE20" s="342">
        <v>1.9</v>
      </c>
      <c r="AF20" s="337">
        <v>1.2</v>
      </c>
      <c r="AG20" s="342">
        <v>1.8</v>
      </c>
      <c r="AH20" s="337">
        <v>2.4</v>
      </c>
      <c r="AI20" s="342">
        <v>2.7</v>
      </c>
      <c r="AJ20" s="337">
        <v>3</v>
      </c>
      <c r="AK20" s="342">
        <v>3.3</v>
      </c>
      <c r="AL20" s="337">
        <v>2.9</v>
      </c>
      <c r="AM20" s="342">
        <v>2.5</v>
      </c>
      <c r="AN20" s="337">
        <v>1.6</v>
      </c>
      <c r="AO20" s="499">
        <v>1.6</v>
      </c>
      <c r="AP20" s="500">
        <v>2.1</v>
      </c>
      <c r="AQ20" s="500">
        <v>3</v>
      </c>
      <c r="AR20" s="500">
        <v>2.9</v>
      </c>
      <c r="AS20" s="501">
        <v>2.8</v>
      </c>
    </row>
    <row r="21" spans="1:45">
      <c r="A21" s="92" t="s">
        <v>139</v>
      </c>
      <c r="B21" s="89">
        <v>51</v>
      </c>
      <c r="C21" s="88">
        <v>89</v>
      </c>
      <c r="D21" s="89">
        <v>28</v>
      </c>
      <c r="E21" s="88">
        <v>40</v>
      </c>
      <c r="F21" s="89">
        <v>71</v>
      </c>
      <c r="G21" s="88">
        <v>45</v>
      </c>
      <c r="H21" s="89">
        <v>27</v>
      </c>
      <c r="I21" s="88">
        <v>88</v>
      </c>
      <c r="J21" s="89">
        <v>97</v>
      </c>
      <c r="K21" s="88">
        <v>59</v>
      </c>
      <c r="L21" s="89">
        <v>164</v>
      </c>
      <c r="M21" s="88">
        <v>127</v>
      </c>
      <c r="N21" s="89">
        <v>77</v>
      </c>
      <c r="O21" s="88">
        <v>30</v>
      </c>
      <c r="P21" s="89">
        <v>50</v>
      </c>
      <c r="Q21" s="88">
        <v>68</v>
      </c>
      <c r="R21" s="389">
        <v>1111</v>
      </c>
      <c r="S21" s="384">
        <v>9500</v>
      </c>
      <c r="T21" s="384">
        <v>88106</v>
      </c>
      <c r="U21" s="384">
        <v>474190</v>
      </c>
      <c r="V21" s="385">
        <v>488225</v>
      </c>
      <c r="W21" s="133"/>
      <c r="X21" s="92" t="s">
        <v>139</v>
      </c>
      <c r="Y21" s="342">
        <v>0.7</v>
      </c>
      <c r="Z21" s="337">
        <v>0.9</v>
      </c>
      <c r="AA21" s="342">
        <v>0.6</v>
      </c>
      <c r="AB21" s="337">
        <v>1.1000000000000001</v>
      </c>
      <c r="AC21" s="342">
        <v>0.4</v>
      </c>
      <c r="AD21" s="337">
        <v>0.4</v>
      </c>
      <c r="AE21" s="342">
        <v>1.2</v>
      </c>
      <c r="AF21" s="337">
        <v>0.5</v>
      </c>
      <c r="AG21" s="342">
        <v>0.4</v>
      </c>
      <c r="AH21" s="337">
        <v>1</v>
      </c>
      <c r="AI21" s="342">
        <v>1</v>
      </c>
      <c r="AJ21" s="337">
        <v>1</v>
      </c>
      <c r="AK21" s="342">
        <v>1.8</v>
      </c>
      <c r="AL21" s="337">
        <v>1.3</v>
      </c>
      <c r="AM21" s="342">
        <v>1.1000000000000001</v>
      </c>
      <c r="AN21" s="337">
        <v>0.5</v>
      </c>
      <c r="AO21" s="499">
        <v>0.7</v>
      </c>
      <c r="AP21" s="500">
        <v>0.9</v>
      </c>
      <c r="AQ21" s="500">
        <v>0.8</v>
      </c>
      <c r="AR21" s="500">
        <v>0.8</v>
      </c>
      <c r="AS21" s="501">
        <v>0.9</v>
      </c>
    </row>
    <row r="22" spans="1:45">
      <c r="A22" s="92" t="s">
        <v>140</v>
      </c>
      <c r="B22" s="89">
        <v>10</v>
      </c>
      <c r="C22" s="88">
        <v>10</v>
      </c>
      <c r="D22" s="89">
        <v>13</v>
      </c>
      <c r="E22" s="88">
        <v>23</v>
      </c>
      <c r="F22" s="89">
        <v>10</v>
      </c>
      <c r="G22" s="88">
        <v>19</v>
      </c>
      <c r="H22" s="89">
        <v>26</v>
      </c>
      <c r="I22" s="88">
        <v>28</v>
      </c>
      <c r="J22" s="89">
        <v>32</v>
      </c>
      <c r="K22" s="88">
        <v>31</v>
      </c>
      <c r="L22" s="89">
        <v>18</v>
      </c>
      <c r="M22" s="88">
        <v>30</v>
      </c>
      <c r="N22" s="89">
        <v>23</v>
      </c>
      <c r="O22" s="88">
        <v>9</v>
      </c>
      <c r="P22" s="89">
        <v>20</v>
      </c>
      <c r="Q22" s="88">
        <v>14</v>
      </c>
      <c r="R22" s="389">
        <v>316</v>
      </c>
      <c r="S22" s="384">
        <v>3963</v>
      </c>
      <c r="T22" s="384">
        <v>38633</v>
      </c>
      <c r="U22" s="384">
        <v>241528</v>
      </c>
      <c r="V22" s="385">
        <v>249596</v>
      </c>
      <c r="W22" s="133"/>
      <c r="X22" s="92" t="s">
        <v>140</v>
      </c>
      <c r="Y22" s="342">
        <v>0.3</v>
      </c>
      <c r="Z22" s="337">
        <v>0.2</v>
      </c>
      <c r="AA22" s="342">
        <v>0.1</v>
      </c>
      <c r="AB22" s="337">
        <v>0.1</v>
      </c>
      <c r="AC22" s="342">
        <v>0.2</v>
      </c>
      <c r="AD22" s="337">
        <v>0.2</v>
      </c>
      <c r="AE22" s="342">
        <v>0.2</v>
      </c>
      <c r="AF22" s="337">
        <v>0.2</v>
      </c>
      <c r="AG22" s="342">
        <v>0.4</v>
      </c>
      <c r="AH22" s="337">
        <v>0.3</v>
      </c>
      <c r="AI22" s="342">
        <v>0.3</v>
      </c>
      <c r="AJ22" s="337">
        <v>0.5</v>
      </c>
      <c r="AK22" s="342">
        <v>0.2</v>
      </c>
      <c r="AL22" s="337">
        <v>0.3</v>
      </c>
      <c r="AM22" s="342">
        <v>0.3</v>
      </c>
      <c r="AN22" s="337">
        <v>0.2</v>
      </c>
      <c r="AO22" s="499">
        <v>0.3</v>
      </c>
      <c r="AP22" s="500">
        <v>0.2</v>
      </c>
      <c r="AQ22" s="500">
        <v>0.4</v>
      </c>
      <c r="AR22" s="500">
        <v>0.4</v>
      </c>
      <c r="AS22" s="501">
        <v>0.4</v>
      </c>
    </row>
    <row r="23" spans="1:45">
      <c r="A23" s="92" t="s">
        <v>141</v>
      </c>
      <c r="B23" s="89">
        <v>12</v>
      </c>
      <c r="C23" s="88">
        <v>20</v>
      </c>
      <c r="D23" s="89">
        <v>14</v>
      </c>
      <c r="E23" s="88">
        <v>23</v>
      </c>
      <c r="F23" s="89">
        <v>16</v>
      </c>
      <c r="G23" s="88">
        <v>8</v>
      </c>
      <c r="H23" s="89">
        <v>25</v>
      </c>
      <c r="I23" s="88">
        <v>24</v>
      </c>
      <c r="J23" s="89">
        <v>34</v>
      </c>
      <c r="K23" s="88">
        <v>50</v>
      </c>
      <c r="L23" s="89">
        <v>34</v>
      </c>
      <c r="M23" s="88">
        <v>49</v>
      </c>
      <c r="N23" s="89">
        <v>43</v>
      </c>
      <c r="O23" s="88">
        <v>11</v>
      </c>
      <c r="P23" s="89">
        <v>21</v>
      </c>
      <c r="Q23" s="88">
        <v>29</v>
      </c>
      <c r="R23" s="389">
        <v>409</v>
      </c>
      <c r="S23" s="384">
        <v>5869</v>
      </c>
      <c r="T23" s="384">
        <v>62087</v>
      </c>
      <c r="U23" s="384">
        <v>499310</v>
      </c>
      <c r="V23" s="385">
        <v>513042</v>
      </c>
      <c r="W23" s="133"/>
      <c r="X23" s="92" t="s">
        <v>141</v>
      </c>
      <c r="Y23" s="342">
        <v>0.4</v>
      </c>
      <c r="Z23" s="337">
        <v>0.3</v>
      </c>
      <c r="AA23" s="342">
        <v>0.1</v>
      </c>
      <c r="AB23" s="337">
        <v>0.2</v>
      </c>
      <c r="AC23" s="342">
        <v>0.2</v>
      </c>
      <c r="AD23" s="337">
        <v>0.2</v>
      </c>
      <c r="AE23" s="342">
        <v>0.3</v>
      </c>
      <c r="AF23" s="337">
        <v>0.1</v>
      </c>
      <c r="AG23" s="342">
        <v>0.4</v>
      </c>
      <c r="AH23" s="337">
        <v>0.3</v>
      </c>
      <c r="AI23" s="342">
        <v>0.4</v>
      </c>
      <c r="AJ23" s="337">
        <v>0.8</v>
      </c>
      <c r="AK23" s="342">
        <v>0.4</v>
      </c>
      <c r="AL23" s="337">
        <v>0.5</v>
      </c>
      <c r="AM23" s="342">
        <v>0.6</v>
      </c>
      <c r="AN23" s="337">
        <v>0.2</v>
      </c>
      <c r="AO23" s="499">
        <v>0.3</v>
      </c>
      <c r="AP23" s="500">
        <v>0.4</v>
      </c>
      <c r="AQ23" s="500">
        <v>0.9</v>
      </c>
      <c r="AR23" s="500">
        <v>0.9</v>
      </c>
      <c r="AS23" s="501">
        <v>0.7</v>
      </c>
    </row>
    <row r="24" spans="1:45">
      <c r="A24" s="92" t="s">
        <v>142</v>
      </c>
      <c r="B24" s="89">
        <v>29</v>
      </c>
      <c r="C24" s="88">
        <v>74</v>
      </c>
      <c r="D24" s="89">
        <v>9</v>
      </c>
      <c r="E24" s="88">
        <v>27</v>
      </c>
      <c r="F24" s="89">
        <v>15</v>
      </c>
      <c r="G24" s="88">
        <v>33</v>
      </c>
      <c r="H24" s="89">
        <v>45</v>
      </c>
      <c r="I24" s="88">
        <v>79</v>
      </c>
      <c r="J24" s="89">
        <v>86</v>
      </c>
      <c r="K24" s="88">
        <v>45</v>
      </c>
      <c r="L24" s="89">
        <v>80</v>
      </c>
      <c r="M24" s="88">
        <v>87</v>
      </c>
      <c r="N24" s="89">
        <v>31</v>
      </c>
      <c r="O24" s="88">
        <v>40</v>
      </c>
      <c r="P24" s="89">
        <v>15</v>
      </c>
      <c r="Q24" s="88">
        <v>56</v>
      </c>
      <c r="R24" s="389">
        <v>754</v>
      </c>
      <c r="S24" s="384">
        <v>6866</v>
      </c>
      <c r="T24" s="384">
        <v>72045</v>
      </c>
      <c r="U24" s="384">
        <v>454350</v>
      </c>
      <c r="V24" s="385">
        <v>467113</v>
      </c>
      <c r="W24" s="133"/>
      <c r="X24" s="92" t="s">
        <v>142</v>
      </c>
      <c r="Y24" s="342">
        <v>0.5</v>
      </c>
      <c r="Z24" s="337">
        <v>0.6</v>
      </c>
      <c r="AA24" s="342">
        <v>0.3</v>
      </c>
      <c r="AB24" s="337">
        <v>0.9</v>
      </c>
      <c r="AC24" s="342">
        <v>0.1</v>
      </c>
      <c r="AD24" s="337">
        <v>0.3</v>
      </c>
      <c r="AE24" s="342">
        <v>0.3</v>
      </c>
      <c r="AF24" s="337">
        <v>0.4</v>
      </c>
      <c r="AG24" s="342">
        <v>0.6</v>
      </c>
      <c r="AH24" s="337">
        <v>0.9</v>
      </c>
      <c r="AI24" s="342">
        <v>0.9</v>
      </c>
      <c r="AJ24" s="337">
        <v>0.7</v>
      </c>
      <c r="AK24" s="342">
        <v>0.9</v>
      </c>
      <c r="AL24" s="337">
        <v>0.9</v>
      </c>
      <c r="AM24" s="342">
        <v>0.4</v>
      </c>
      <c r="AN24" s="337">
        <v>0.7</v>
      </c>
      <c r="AO24" s="499">
        <v>0.2</v>
      </c>
      <c r="AP24" s="500">
        <v>0.7</v>
      </c>
      <c r="AQ24" s="500">
        <v>0.8</v>
      </c>
      <c r="AR24" s="500">
        <v>0.8</v>
      </c>
      <c r="AS24" s="501">
        <v>0.8</v>
      </c>
    </row>
    <row r="25" spans="1:45">
      <c r="A25" s="92" t="s">
        <v>143</v>
      </c>
      <c r="B25" s="89">
        <v>8437</v>
      </c>
      <c r="C25" s="88">
        <v>7626</v>
      </c>
      <c r="D25" s="89">
        <v>7825</v>
      </c>
      <c r="E25" s="88">
        <v>9429</v>
      </c>
      <c r="F25" s="89">
        <v>5736</v>
      </c>
      <c r="G25" s="88">
        <v>8685</v>
      </c>
      <c r="H25" s="89">
        <v>6676</v>
      </c>
      <c r="I25" s="88">
        <v>8206</v>
      </c>
      <c r="J25" s="89">
        <v>8278</v>
      </c>
      <c r="K25" s="88">
        <v>5603</v>
      </c>
      <c r="L25" s="89">
        <v>8014</v>
      </c>
      <c r="M25" s="88">
        <v>9070</v>
      </c>
      <c r="N25" s="89">
        <v>6409</v>
      </c>
      <c r="O25" s="88">
        <v>5423</v>
      </c>
      <c r="P25" s="89">
        <v>6295</v>
      </c>
      <c r="Q25" s="88">
        <v>7602</v>
      </c>
      <c r="R25" s="389">
        <v>119305</v>
      </c>
      <c r="S25" s="384">
        <v>1296733</v>
      </c>
      <c r="T25" s="384">
        <v>8009380</v>
      </c>
      <c r="U25" s="384">
        <v>45783401</v>
      </c>
      <c r="V25" s="385">
        <v>48699249</v>
      </c>
      <c r="W25" s="133"/>
      <c r="X25" s="92" t="s">
        <v>143</v>
      </c>
      <c r="Y25" s="342">
        <v>92.6</v>
      </c>
      <c r="Z25" s="337">
        <v>93.6</v>
      </c>
      <c r="AA25" s="342">
        <v>97.1</v>
      </c>
      <c r="AB25" s="337">
        <v>92.2</v>
      </c>
      <c r="AC25" s="342">
        <v>98.1</v>
      </c>
      <c r="AD25" s="337">
        <v>97.7</v>
      </c>
      <c r="AE25" s="342">
        <v>95.7</v>
      </c>
      <c r="AF25" s="337">
        <v>96.6</v>
      </c>
      <c r="AG25" s="342">
        <v>95.6</v>
      </c>
      <c r="AH25" s="337">
        <v>90.1</v>
      </c>
      <c r="AI25" s="342">
        <v>89</v>
      </c>
      <c r="AJ25" s="337">
        <v>90.3</v>
      </c>
      <c r="AK25" s="342">
        <v>89.1</v>
      </c>
      <c r="AL25" s="337">
        <v>90.8</v>
      </c>
      <c r="AM25" s="342">
        <v>91.2</v>
      </c>
      <c r="AN25" s="337">
        <v>97.1</v>
      </c>
      <c r="AO25" s="499">
        <v>93.9</v>
      </c>
      <c r="AP25" s="500">
        <v>95.2</v>
      </c>
      <c r="AQ25" s="500">
        <v>81</v>
      </c>
      <c r="AR25" s="500">
        <v>81.7</v>
      </c>
      <c r="AS25" s="501">
        <v>86.3</v>
      </c>
    </row>
    <row r="26" spans="1:45">
      <c r="A26" s="92" t="s">
        <v>144</v>
      </c>
      <c r="B26" s="89">
        <v>8084</v>
      </c>
      <c r="C26" s="88">
        <v>7082</v>
      </c>
      <c r="D26" s="89">
        <v>7582</v>
      </c>
      <c r="E26" s="88">
        <v>9061</v>
      </c>
      <c r="F26" s="89">
        <v>5470</v>
      </c>
      <c r="G26" s="88">
        <v>8381</v>
      </c>
      <c r="H26" s="89">
        <v>6383</v>
      </c>
      <c r="I26" s="88">
        <v>7711</v>
      </c>
      <c r="J26" s="89">
        <v>7486</v>
      </c>
      <c r="K26" s="88">
        <v>5235</v>
      </c>
      <c r="L26" s="89">
        <v>7195</v>
      </c>
      <c r="M26" s="88">
        <v>8323</v>
      </c>
      <c r="N26" s="89">
        <v>5986</v>
      </c>
      <c r="O26" s="88">
        <v>5149</v>
      </c>
      <c r="P26" s="89">
        <v>5911</v>
      </c>
      <c r="Q26" s="88">
        <v>7267</v>
      </c>
      <c r="R26" s="389">
        <v>112304</v>
      </c>
      <c r="S26" s="384">
        <v>1231690</v>
      </c>
      <c r="T26" s="384">
        <v>7315058</v>
      </c>
      <c r="U26" s="384">
        <v>41540791</v>
      </c>
      <c r="V26" s="385">
        <v>44355038</v>
      </c>
      <c r="W26" s="133"/>
      <c r="X26" s="92" t="s">
        <v>144</v>
      </c>
      <c r="Y26" s="342">
        <v>87.9</v>
      </c>
      <c r="Z26" s="337">
        <v>88.1</v>
      </c>
      <c r="AA26" s="342">
        <v>93.1</v>
      </c>
      <c r="AB26" s="337">
        <v>85.6</v>
      </c>
      <c r="AC26" s="342">
        <v>95</v>
      </c>
      <c r="AD26" s="337">
        <v>93.9</v>
      </c>
      <c r="AE26" s="342">
        <v>91.2</v>
      </c>
      <c r="AF26" s="337">
        <v>93.2</v>
      </c>
      <c r="AG26" s="342">
        <v>91.4</v>
      </c>
      <c r="AH26" s="337">
        <v>84.7</v>
      </c>
      <c r="AI26" s="342">
        <v>80.5</v>
      </c>
      <c r="AJ26" s="337">
        <v>84.4</v>
      </c>
      <c r="AK26" s="342">
        <v>80</v>
      </c>
      <c r="AL26" s="337">
        <v>83.3</v>
      </c>
      <c r="AM26" s="342">
        <v>85.1</v>
      </c>
      <c r="AN26" s="337">
        <v>92.2</v>
      </c>
      <c r="AO26" s="499">
        <v>88.2</v>
      </c>
      <c r="AP26" s="500">
        <v>91</v>
      </c>
      <c r="AQ26" s="500">
        <v>73.5</v>
      </c>
      <c r="AR26" s="500">
        <v>74.400000000000006</v>
      </c>
      <c r="AS26" s="501">
        <v>78.8</v>
      </c>
    </row>
    <row r="27" spans="1:45">
      <c r="A27" s="92" t="s">
        <v>145</v>
      </c>
      <c r="B27" s="89">
        <v>54</v>
      </c>
      <c r="C27" s="88">
        <v>86</v>
      </c>
      <c r="D27" s="89">
        <v>47</v>
      </c>
      <c r="E27" s="88">
        <v>62</v>
      </c>
      <c r="F27" s="89">
        <v>37</v>
      </c>
      <c r="G27" s="88">
        <v>36</v>
      </c>
      <c r="H27" s="89">
        <v>37</v>
      </c>
      <c r="I27" s="88">
        <v>72</v>
      </c>
      <c r="J27" s="89">
        <v>67</v>
      </c>
      <c r="K27" s="88">
        <v>40</v>
      </c>
      <c r="L27" s="89">
        <v>92</v>
      </c>
      <c r="M27" s="88">
        <v>111</v>
      </c>
      <c r="N27" s="89">
        <v>48</v>
      </c>
      <c r="O27" s="88">
        <v>35</v>
      </c>
      <c r="P27" s="89">
        <v>27</v>
      </c>
      <c r="Q27" s="88">
        <v>52</v>
      </c>
      <c r="R27" s="389">
        <v>902</v>
      </c>
      <c r="S27" s="384">
        <v>7760</v>
      </c>
      <c r="T27" s="384">
        <v>78219</v>
      </c>
      <c r="U27" s="384">
        <v>494251</v>
      </c>
      <c r="V27" s="385">
        <v>507465</v>
      </c>
      <c r="W27" s="133"/>
      <c r="X27" s="92" t="s">
        <v>145</v>
      </c>
      <c r="Y27" s="342">
        <v>0.6</v>
      </c>
      <c r="Z27" s="337">
        <v>0.7</v>
      </c>
      <c r="AA27" s="342">
        <v>0.6</v>
      </c>
      <c r="AB27" s="337">
        <v>1</v>
      </c>
      <c r="AC27" s="342">
        <v>0.6</v>
      </c>
      <c r="AD27" s="337">
        <v>0.6</v>
      </c>
      <c r="AE27" s="342">
        <v>0.6</v>
      </c>
      <c r="AF27" s="337">
        <v>0.4</v>
      </c>
      <c r="AG27" s="342">
        <v>0.5</v>
      </c>
      <c r="AH27" s="337">
        <v>0.8</v>
      </c>
      <c r="AI27" s="342">
        <v>0.7</v>
      </c>
      <c r="AJ27" s="337">
        <v>0.6</v>
      </c>
      <c r="AK27" s="342">
        <v>1</v>
      </c>
      <c r="AL27" s="337">
        <v>1.1000000000000001</v>
      </c>
      <c r="AM27" s="342">
        <v>0.7</v>
      </c>
      <c r="AN27" s="337">
        <v>0.6</v>
      </c>
      <c r="AO27" s="499">
        <v>0.4</v>
      </c>
      <c r="AP27" s="500">
        <v>0.7</v>
      </c>
      <c r="AQ27" s="500">
        <v>0.9</v>
      </c>
      <c r="AR27" s="500">
        <v>0.9</v>
      </c>
      <c r="AS27" s="501">
        <v>0.8</v>
      </c>
    </row>
    <row r="28" spans="1:45">
      <c r="A28" s="92" t="s">
        <v>146</v>
      </c>
      <c r="B28" s="89">
        <v>12</v>
      </c>
      <c r="C28" s="88">
        <v>14</v>
      </c>
      <c r="D28" s="89">
        <v>28</v>
      </c>
      <c r="E28" s="88">
        <v>88</v>
      </c>
      <c r="F28" s="89">
        <v>13</v>
      </c>
      <c r="G28" s="88">
        <v>6</v>
      </c>
      <c r="H28" s="89">
        <v>48</v>
      </c>
      <c r="I28" s="88">
        <v>10</v>
      </c>
      <c r="J28" s="89">
        <v>7</v>
      </c>
      <c r="K28" s="88">
        <v>15</v>
      </c>
      <c r="L28" s="89">
        <v>5</v>
      </c>
      <c r="M28" s="88">
        <v>13</v>
      </c>
      <c r="N28" s="89">
        <v>11</v>
      </c>
      <c r="O28" s="88">
        <v>33</v>
      </c>
      <c r="P28" s="89">
        <v>58</v>
      </c>
      <c r="Q28" s="88">
        <v>15</v>
      </c>
      <c r="R28" s="389">
        <v>374</v>
      </c>
      <c r="S28" s="384">
        <v>2379</v>
      </c>
      <c r="T28" s="384">
        <v>16748</v>
      </c>
      <c r="U28" s="384">
        <v>64218</v>
      </c>
      <c r="V28" s="385">
        <v>67768</v>
      </c>
      <c r="W28" s="133"/>
      <c r="X28" s="92" t="s">
        <v>146</v>
      </c>
      <c r="Y28" s="342">
        <v>0.2</v>
      </c>
      <c r="Z28" s="337">
        <v>0.3</v>
      </c>
      <c r="AA28" s="342">
        <v>0.1</v>
      </c>
      <c r="AB28" s="337">
        <v>0.2</v>
      </c>
      <c r="AC28" s="342">
        <v>0.4</v>
      </c>
      <c r="AD28" s="337">
        <v>0.9</v>
      </c>
      <c r="AE28" s="342">
        <v>0.2</v>
      </c>
      <c r="AF28" s="337">
        <v>0.1</v>
      </c>
      <c r="AG28" s="342">
        <v>0.7</v>
      </c>
      <c r="AH28" s="337">
        <v>0.1</v>
      </c>
      <c r="AI28" s="342">
        <v>0.1</v>
      </c>
      <c r="AJ28" s="337">
        <v>0.2</v>
      </c>
      <c r="AK28" s="342">
        <v>0.1</v>
      </c>
      <c r="AL28" s="337">
        <v>0.1</v>
      </c>
      <c r="AM28" s="342">
        <v>0.2</v>
      </c>
      <c r="AN28" s="337">
        <v>0.6</v>
      </c>
      <c r="AO28" s="499">
        <v>0.9</v>
      </c>
      <c r="AP28" s="500">
        <v>0.2</v>
      </c>
      <c r="AQ28" s="500">
        <v>0.1</v>
      </c>
      <c r="AR28" s="500">
        <v>0.1</v>
      </c>
      <c r="AS28" s="501">
        <v>0.2</v>
      </c>
    </row>
    <row r="29" spans="1:45">
      <c r="A29" s="92" t="s">
        <v>147</v>
      </c>
      <c r="B29" s="89">
        <v>4</v>
      </c>
      <c r="C29" s="88">
        <v>2</v>
      </c>
      <c r="D29" s="89">
        <v>4</v>
      </c>
      <c r="E29" s="88">
        <v>3</v>
      </c>
      <c r="F29" s="89">
        <v>9</v>
      </c>
      <c r="G29" s="88">
        <v>0</v>
      </c>
      <c r="H29" s="89">
        <v>0</v>
      </c>
      <c r="I29" s="88">
        <v>6</v>
      </c>
      <c r="J29" s="89">
        <v>4</v>
      </c>
      <c r="K29" s="88">
        <v>3</v>
      </c>
      <c r="L29" s="89">
        <v>13</v>
      </c>
      <c r="M29" s="88">
        <v>7</v>
      </c>
      <c r="N29" s="89">
        <v>10</v>
      </c>
      <c r="O29" s="88">
        <v>5</v>
      </c>
      <c r="P29" s="89">
        <v>9</v>
      </c>
      <c r="Q29" s="88">
        <v>7</v>
      </c>
      <c r="R29" s="389">
        <v>87</v>
      </c>
      <c r="S29" s="384">
        <v>1035</v>
      </c>
      <c r="T29" s="384">
        <v>12786</v>
      </c>
      <c r="U29" s="384">
        <v>99138</v>
      </c>
      <c r="V29" s="385">
        <v>100981</v>
      </c>
      <c r="W29" s="133"/>
      <c r="X29" s="92" t="s">
        <v>147</v>
      </c>
      <c r="Y29" s="342">
        <v>0.1</v>
      </c>
      <c r="Z29" s="337">
        <v>0.1</v>
      </c>
      <c r="AA29" s="342">
        <v>0</v>
      </c>
      <c r="AB29" s="337">
        <v>0</v>
      </c>
      <c r="AC29" s="342">
        <v>0.1</v>
      </c>
      <c r="AD29" s="337">
        <v>0</v>
      </c>
      <c r="AE29" s="342">
        <v>0.2</v>
      </c>
      <c r="AF29" s="337">
        <v>0</v>
      </c>
      <c r="AG29" s="342">
        <v>0</v>
      </c>
      <c r="AH29" s="337">
        <v>0.1</v>
      </c>
      <c r="AI29" s="342">
        <v>0</v>
      </c>
      <c r="AJ29" s="337">
        <v>0</v>
      </c>
      <c r="AK29" s="342">
        <v>0.1</v>
      </c>
      <c r="AL29" s="337">
        <v>0.1</v>
      </c>
      <c r="AM29" s="342">
        <v>0.1</v>
      </c>
      <c r="AN29" s="337">
        <v>0.1</v>
      </c>
      <c r="AO29" s="499">
        <v>0.1</v>
      </c>
      <c r="AP29" s="500">
        <v>0.1</v>
      </c>
      <c r="AQ29" s="500">
        <v>0.2</v>
      </c>
      <c r="AR29" s="500">
        <v>0.2</v>
      </c>
      <c r="AS29" s="501">
        <v>0.1</v>
      </c>
    </row>
    <row r="30" spans="1:45">
      <c r="A30" s="92" t="s">
        <v>148</v>
      </c>
      <c r="B30" s="89">
        <v>283</v>
      </c>
      <c r="C30" s="88">
        <v>442</v>
      </c>
      <c r="D30" s="89">
        <v>164</v>
      </c>
      <c r="E30" s="88">
        <v>215</v>
      </c>
      <c r="F30" s="89">
        <v>207</v>
      </c>
      <c r="G30" s="88">
        <v>262</v>
      </c>
      <c r="H30" s="89">
        <v>208</v>
      </c>
      <c r="I30" s="88">
        <v>407</v>
      </c>
      <c r="J30" s="89">
        <v>714</v>
      </c>
      <c r="K30" s="88">
        <v>310</v>
      </c>
      <c r="L30" s="89">
        <v>709</v>
      </c>
      <c r="M30" s="88">
        <v>616</v>
      </c>
      <c r="N30" s="89">
        <v>354</v>
      </c>
      <c r="O30" s="88">
        <v>201</v>
      </c>
      <c r="P30" s="89">
        <v>290</v>
      </c>
      <c r="Q30" s="88">
        <v>261</v>
      </c>
      <c r="R30" s="389">
        <v>5638</v>
      </c>
      <c r="S30" s="384">
        <v>53869</v>
      </c>
      <c r="T30" s="384">
        <v>586569</v>
      </c>
      <c r="U30" s="384">
        <v>3585003</v>
      </c>
      <c r="V30" s="385">
        <v>3667997</v>
      </c>
      <c r="W30" s="133"/>
      <c r="X30" s="92" t="s">
        <v>148</v>
      </c>
      <c r="Y30" s="342">
        <v>3.8</v>
      </c>
      <c r="Z30" s="337">
        <v>4.4000000000000004</v>
      </c>
      <c r="AA30" s="342">
        <v>3.3</v>
      </c>
      <c r="AB30" s="337">
        <v>5.3</v>
      </c>
      <c r="AC30" s="342">
        <v>2.1</v>
      </c>
      <c r="AD30" s="337">
        <v>2.2000000000000002</v>
      </c>
      <c r="AE30" s="342">
        <v>3.5</v>
      </c>
      <c r="AF30" s="337">
        <v>2.9</v>
      </c>
      <c r="AG30" s="342">
        <v>3</v>
      </c>
      <c r="AH30" s="337">
        <v>4.5</v>
      </c>
      <c r="AI30" s="342">
        <v>7.7</v>
      </c>
      <c r="AJ30" s="337">
        <v>5</v>
      </c>
      <c r="AK30" s="342">
        <v>7.9</v>
      </c>
      <c r="AL30" s="337">
        <v>6.2</v>
      </c>
      <c r="AM30" s="342">
        <v>5</v>
      </c>
      <c r="AN30" s="337">
        <v>3.6</v>
      </c>
      <c r="AO30" s="499">
        <v>4.3</v>
      </c>
      <c r="AP30" s="500">
        <v>3.3</v>
      </c>
      <c r="AQ30" s="500">
        <v>6.3</v>
      </c>
      <c r="AR30" s="500">
        <v>6.2</v>
      </c>
      <c r="AS30" s="501">
        <v>6.3</v>
      </c>
    </row>
    <row r="31" spans="1:45">
      <c r="A31" s="92" t="s">
        <v>149</v>
      </c>
      <c r="B31" s="89">
        <v>25</v>
      </c>
      <c r="C31" s="88">
        <v>94</v>
      </c>
      <c r="D31" s="89">
        <v>13</v>
      </c>
      <c r="E31" s="88">
        <v>16</v>
      </c>
      <c r="F31" s="89">
        <v>10</v>
      </c>
      <c r="G31" s="88">
        <v>30</v>
      </c>
      <c r="H31" s="89">
        <v>19</v>
      </c>
      <c r="I31" s="88">
        <v>106</v>
      </c>
      <c r="J31" s="89">
        <v>113</v>
      </c>
      <c r="K31" s="88">
        <v>42</v>
      </c>
      <c r="L31" s="89">
        <v>105</v>
      </c>
      <c r="M31" s="88">
        <v>105</v>
      </c>
      <c r="N31" s="89">
        <v>60</v>
      </c>
      <c r="O31" s="88">
        <v>14</v>
      </c>
      <c r="P31" s="89">
        <v>48</v>
      </c>
      <c r="Q31" s="88">
        <v>35</v>
      </c>
      <c r="R31" s="389">
        <v>840</v>
      </c>
      <c r="S31" s="384">
        <v>11121</v>
      </c>
      <c r="T31" s="384">
        <v>135683</v>
      </c>
      <c r="U31" s="384">
        <v>1229153</v>
      </c>
      <c r="V31" s="385">
        <v>1255619</v>
      </c>
      <c r="W31" s="133"/>
      <c r="X31" s="92" t="s">
        <v>149</v>
      </c>
      <c r="Y31" s="342">
        <v>0.8</v>
      </c>
      <c r="Z31" s="337">
        <v>0.7</v>
      </c>
      <c r="AA31" s="342">
        <v>0.3</v>
      </c>
      <c r="AB31" s="337">
        <v>1.1000000000000001</v>
      </c>
      <c r="AC31" s="342">
        <v>0.2</v>
      </c>
      <c r="AD31" s="337">
        <v>0.2</v>
      </c>
      <c r="AE31" s="342">
        <v>0.2</v>
      </c>
      <c r="AF31" s="337">
        <v>0.3</v>
      </c>
      <c r="AG31" s="342">
        <v>0.3</v>
      </c>
      <c r="AH31" s="337">
        <v>1.2</v>
      </c>
      <c r="AI31" s="342">
        <v>1.2</v>
      </c>
      <c r="AJ31" s="337">
        <v>0.7</v>
      </c>
      <c r="AK31" s="342">
        <v>1.2</v>
      </c>
      <c r="AL31" s="337">
        <v>1.1000000000000001</v>
      </c>
      <c r="AM31" s="342">
        <v>0.9</v>
      </c>
      <c r="AN31" s="337">
        <v>0.3</v>
      </c>
      <c r="AO31" s="499">
        <v>0.7</v>
      </c>
      <c r="AP31" s="500">
        <v>0.4</v>
      </c>
      <c r="AQ31" s="500">
        <v>2.2000000000000002</v>
      </c>
      <c r="AR31" s="500">
        <v>2.1</v>
      </c>
      <c r="AS31" s="501">
        <v>1.5</v>
      </c>
    </row>
    <row r="32" spans="1:45">
      <c r="A32" s="92" t="s">
        <v>150</v>
      </c>
      <c r="B32" s="89">
        <v>4</v>
      </c>
      <c r="C32" s="88">
        <v>12</v>
      </c>
      <c r="D32" s="89">
        <v>2</v>
      </c>
      <c r="E32" s="88">
        <v>2</v>
      </c>
      <c r="F32" s="89">
        <v>2</v>
      </c>
      <c r="G32" s="88">
        <v>7</v>
      </c>
      <c r="H32" s="89">
        <v>2</v>
      </c>
      <c r="I32" s="88">
        <v>20</v>
      </c>
      <c r="J32" s="89">
        <v>24</v>
      </c>
      <c r="K32" s="88">
        <v>18</v>
      </c>
      <c r="L32" s="89">
        <v>44</v>
      </c>
      <c r="M32" s="88">
        <v>23</v>
      </c>
      <c r="N32" s="89">
        <v>2</v>
      </c>
      <c r="O32" s="88">
        <v>1</v>
      </c>
      <c r="P32" s="89">
        <v>13</v>
      </c>
      <c r="Q32" s="88">
        <v>6</v>
      </c>
      <c r="R32" s="389">
        <v>186</v>
      </c>
      <c r="S32" s="384">
        <v>1661</v>
      </c>
      <c r="T32" s="384">
        <v>29574</v>
      </c>
      <c r="U32" s="384">
        <v>320203</v>
      </c>
      <c r="V32" s="385">
        <v>331844</v>
      </c>
      <c r="W32" s="133"/>
      <c r="X32" s="92" t="s">
        <v>150</v>
      </c>
      <c r="Y32" s="342">
        <v>0.1</v>
      </c>
      <c r="Z32" s="337">
        <v>0.1</v>
      </c>
      <c r="AA32" s="342">
        <v>0</v>
      </c>
      <c r="AB32" s="337">
        <v>0.1</v>
      </c>
      <c r="AC32" s="342">
        <v>0</v>
      </c>
      <c r="AD32" s="337">
        <v>0</v>
      </c>
      <c r="AE32" s="342">
        <v>0</v>
      </c>
      <c r="AF32" s="337">
        <v>0.1</v>
      </c>
      <c r="AG32" s="342">
        <v>0</v>
      </c>
      <c r="AH32" s="337">
        <v>0.2</v>
      </c>
      <c r="AI32" s="342">
        <v>0.3</v>
      </c>
      <c r="AJ32" s="337">
        <v>0.3</v>
      </c>
      <c r="AK32" s="342">
        <v>0.5</v>
      </c>
      <c r="AL32" s="337">
        <v>0.2</v>
      </c>
      <c r="AM32" s="342">
        <v>0</v>
      </c>
      <c r="AN32" s="337">
        <v>0</v>
      </c>
      <c r="AO32" s="499">
        <v>0.2</v>
      </c>
      <c r="AP32" s="500">
        <v>0.1</v>
      </c>
      <c r="AQ32" s="500">
        <v>0.6</v>
      </c>
      <c r="AR32" s="500">
        <v>0.6</v>
      </c>
      <c r="AS32" s="501">
        <v>0.3</v>
      </c>
    </row>
    <row r="33" spans="1:45" ht="15.75" thickBot="1">
      <c r="A33" s="332" t="s">
        <v>151</v>
      </c>
      <c r="B33" s="336">
        <v>21</v>
      </c>
      <c r="C33" s="333">
        <v>82</v>
      </c>
      <c r="D33" s="336">
        <v>11</v>
      </c>
      <c r="E33" s="333">
        <v>14</v>
      </c>
      <c r="F33" s="336">
        <v>8</v>
      </c>
      <c r="G33" s="333">
        <v>23</v>
      </c>
      <c r="H33" s="336">
        <v>17</v>
      </c>
      <c r="I33" s="333">
        <v>86</v>
      </c>
      <c r="J33" s="336">
        <v>89</v>
      </c>
      <c r="K33" s="333">
        <v>24</v>
      </c>
      <c r="L33" s="336">
        <v>61</v>
      </c>
      <c r="M33" s="333">
        <v>82</v>
      </c>
      <c r="N33" s="336">
        <v>58</v>
      </c>
      <c r="O33" s="333">
        <v>13</v>
      </c>
      <c r="P33" s="336">
        <v>35</v>
      </c>
      <c r="Q33" s="333">
        <v>29</v>
      </c>
      <c r="R33" s="390">
        <v>654</v>
      </c>
      <c r="S33" s="386">
        <v>9460</v>
      </c>
      <c r="T33" s="386">
        <v>106109</v>
      </c>
      <c r="U33" s="386">
        <v>908950</v>
      </c>
      <c r="V33" s="387">
        <v>923775</v>
      </c>
      <c r="W33" s="133"/>
      <c r="X33" s="332" t="s">
        <v>151</v>
      </c>
      <c r="Y33" s="344">
        <v>0.7</v>
      </c>
      <c r="Z33" s="340">
        <v>0.5</v>
      </c>
      <c r="AA33" s="344">
        <v>0.2</v>
      </c>
      <c r="AB33" s="340">
        <v>1</v>
      </c>
      <c r="AC33" s="344">
        <v>0.1</v>
      </c>
      <c r="AD33" s="340">
        <v>0.1</v>
      </c>
      <c r="AE33" s="344">
        <v>0.1</v>
      </c>
      <c r="AF33" s="340">
        <v>0.3</v>
      </c>
      <c r="AG33" s="344">
        <v>0.2</v>
      </c>
      <c r="AH33" s="340">
        <v>0.9</v>
      </c>
      <c r="AI33" s="344">
        <v>1</v>
      </c>
      <c r="AJ33" s="340">
        <v>0.4</v>
      </c>
      <c r="AK33" s="344">
        <v>0.7</v>
      </c>
      <c r="AL33" s="340">
        <v>0.8</v>
      </c>
      <c r="AM33" s="344">
        <v>0.8</v>
      </c>
      <c r="AN33" s="340">
        <v>0.2</v>
      </c>
      <c r="AO33" s="502">
        <v>0.5</v>
      </c>
      <c r="AP33" s="503">
        <v>0.4</v>
      </c>
      <c r="AQ33" s="503">
        <v>1.6</v>
      </c>
      <c r="AR33" s="503">
        <v>1.6</v>
      </c>
      <c r="AS33" s="504">
        <v>1.1000000000000001</v>
      </c>
    </row>
    <row r="34" spans="1:45">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row>
    <row r="35" spans="1:45">
      <c r="A35" s="375" t="s">
        <v>124</v>
      </c>
      <c r="B35" s="373"/>
      <c r="C35" s="373"/>
      <c r="D35" s="373"/>
      <c r="E35" s="373"/>
      <c r="F35" s="373"/>
      <c r="G35" s="373"/>
      <c r="H35" s="373"/>
      <c r="I35" s="373"/>
      <c r="J35" s="373"/>
      <c r="K35" s="373"/>
      <c r="L35" s="373"/>
      <c r="M35" s="373"/>
      <c r="N35" s="373"/>
      <c r="O35" s="373"/>
      <c r="P35" s="373"/>
      <c r="Q35" s="373"/>
      <c r="R35" s="373"/>
      <c r="S35" s="373"/>
      <c r="T35" s="373"/>
      <c r="U35" s="373"/>
      <c r="V35" s="373"/>
      <c r="W35" s="131"/>
      <c r="X35" s="375" t="s">
        <v>124</v>
      </c>
      <c r="Y35" s="373"/>
      <c r="Z35" s="373"/>
      <c r="AA35" s="373"/>
      <c r="AB35" s="373"/>
      <c r="AC35" s="373"/>
      <c r="AD35" s="373"/>
      <c r="AE35" s="373"/>
      <c r="AF35" s="373"/>
      <c r="AG35" s="373"/>
      <c r="AH35" s="373"/>
      <c r="AI35" s="373"/>
      <c r="AJ35" s="373"/>
      <c r="AK35" s="373"/>
      <c r="AL35" s="373"/>
      <c r="AM35" s="373"/>
      <c r="AN35" s="373"/>
      <c r="AO35" s="373"/>
      <c r="AP35" s="373"/>
      <c r="AQ35" s="373"/>
      <c r="AR35" s="373"/>
      <c r="AS35" s="37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9"/>
  <sheetViews>
    <sheetView workbookViewId="0">
      <selection activeCell="P315" sqref="P315:P609"/>
    </sheetView>
  </sheetViews>
  <sheetFormatPr defaultRowHeight="15"/>
  <cols>
    <col min="1" max="1" width="77.140625" style="134" customWidth="1" collapsed="1"/>
    <col min="2" max="17" width="20" style="134" customWidth="1" collapsed="1"/>
    <col min="18" max="18" width="17" style="134" customWidth="1" collapsed="1"/>
    <col min="19" max="16384" width="9.140625" style="134"/>
  </cols>
  <sheetData>
    <row r="1" spans="1:18" ht="15.75">
      <c r="A1" s="135" t="s">
        <v>168</v>
      </c>
    </row>
    <row r="2" spans="1:18">
      <c r="A2" s="136" t="s">
        <v>113</v>
      </c>
    </row>
    <row r="4" spans="1:18">
      <c r="A4" s="137" t="s">
        <v>1</v>
      </c>
      <c r="B4" s="137" t="s">
        <v>2</v>
      </c>
    </row>
    <row r="5" spans="1:18">
      <c r="A5" s="137" t="s">
        <v>3</v>
      </c>
      <c r="B5" s="137" t="s">
        <v>4</v>
      </c>
    </row>
    <row r="6" spans="1:18">
      <c r="A6" s="137" t="s">
        <v>5</v>
      </c>
      <c r="B6" s="137">
        <v>2021</v>
      </c>
    </row>
    <row r="7" spans="1:18" ht="15.75" thickBot="1"/>
    <row r="8" spans="1:18" ht="39" customHeight="1" thickBot="1">
      <c r="A8" s="524" t="s">
        <v>169</v>
      </c>
      <c r="B8" s="527" t="s">
        <v>6</v>
      </c>
      <c r="C8" s="525" t="s">
        <v>7</v>
      </c>
      <c r="D8" s="527" t="s">
        <v>8</v>
      </c>
      <c r="E8" s="525" t="s">
        <v>9</v>
      </c>
      <c r="F8" s="527" t="s">
        <v>10</v>
      </c>
      <c r="G8" s="525" t="s">
        <v>11</v>
      </c>
      <c r="H8" s="527" t="s">
        <v>12</v>
      </c>
      <c r="I8" s="525" t="s">
        <v>13</v>
      </c>
      <c r="J8" s="527" t="s">
        <v>14</v>
      </c>
      <c r="K8" s="525" t="s">
        <v>15</v>
      </c>
      <c r="L8" s="527" t="s">
        <v>16</v>
      </c>
      <c r="M8" s="525" t="s">
        <v>17</v>
      </c>
      <c r="N8" s="527" t="s">
        <v>18</v>
      </c>
      <c r="O8" s="525" t="s">
        <v>19</v>
      </c>
      <c r="P8" s="527" t="s">
        <v>20</v>
      </c>
      <c r="Q8" s="526" t="s">
        <v>21</v>
      </c>
      <c r="R8" s="138"/>
    </row>
    <row r="9" spans="1:18">
      <c r="A9" s="371" t="s">
        <v>127</v>
      </c>
      <c r="B9" s="351">
        <v>8689</v>
      </c>
      <c r="C9" s="346">
        <v>8264</v>
      </c>
      <c r="D9" s="351">
        <v>7980</v>
      </c>
      <c r="E9" s="346">
        <v>9646</v>
      </c>
      <c r="F9" s="351">
        <v>5991</v>
      </c>
      <c r="G9" s="346">
        <v>8979</v>
      </c>
      <c r="H9" s="351">
        <v>6981</v>
      </c>
      <c r="I9" s="346">
        <v>9100</v>
      </c>
      <c r="J9" s="351">
        <v>9297</v>
      </c>
      <c r="K9" s="346">
        <v>6206</v>
      </c>
      <c r="L9" s="351">
        <v>8992</v>
      </c>
      <c r="M9" s="346">
        <v>9988</v>
      </c>
      <c r="N9" s="351">
        <v>7038</v>
      </c>
      <c r="O9" s="346">
        <v>5580</v>
      </c>
      <c r="P9" s="351">
        <v>6703</v>
      </c>
      <c r="Q9" s="347">
        <v>7985</v>
      </c>
      <c r="R9" s="130"/>
    </row>
    <row r="10" spans="1:18">
      <c r="A10" s="371" t="s">
        <v>128</v>
      </c>
      <c r="B10" s="351">
        <v>92</v>
      </c>
      <c r="C10" s="346">
        <v>330</v>
      </c>
      <c r="D10" s="351">
        <v>66</v>
      </c>
      <c r="E10" s="346">
        <v>69</v>
      </c>
      <c r="F10" s="351">
        <v>118</v>
      </c>
      <c r="G10" s="346">
        <v>121</v>
      </c>
      <c r="H10" s="351">
        <v>112</v>
      </c>
      <c r="I10" s="346">
        <v>520</v>
      </c>
      <c r="J10" s="351">
        <v>549</v>
      </c>
      <c r="K10" s="346">
        <v>314</v>
      </c>
      <c r="L10" s="351">
        <v>506</v>
      </c>
      <c r="M10" s="346">
        <v>429</v>
      </c>
      <c r="N10" s="351">
        <v>292</v>
      </c>
      <c r="O10" s="346">
        <v>43</v>
      </c>
      <c r="P10" s="351">
        <v>223</v>
      </c>
      <c r="Q10" s="347">
        <v>148</v>
      </c>
      <c r="R10" s="130"/>
    </row>
    <row r="11" spans="1:18">
      <c r="A11" s="371" t="s">
        <v>170</v>
      </c>
      <c r="B11" s="351">
        <v>0</v>
      </c>
      <c r="C11" s="346">
        <v>0</v>
      </c>
      <c r="D11" s="351">
        <v>0</v>
      </c>
      <c r="E11" s="346">
        <v>0</v>
      </c>
      <c r="F11" s="351">
        <v>0</v>
      </c>
      <c r="G11" s="346">
        <v>0</v>
      </c>
      <c r="H11" s="351">
        <v>0</v>
      </c>
      <c r="I11" s="346">
        <v>0</v>
      </c>
      <c r="J11" s="351">
        <v>0</v>
      </c>
      <c r="K11" s="346">
        <v>0</v>
      </c>
      <c r="L11" s="351">
        <v>1</v>
      </c>
      <c r="M11" s="346">
        <v>0</v>
      </c>
      <c r="N11" s="351">
        <v>0</v>
      </c>
      <c r="O11" s="346">
        <v>0</v>
      </c>
      <c r="P11" s="351">
        <v>0</v>
      </c>
      <c r="Q11" s="347">
        <v>0</v>
      </c>
      <c r="R11" s="130"/>
    </row>
    <row r="12" spans="1:18">
      <c r="A12" s="371" t="s">
        <v>171</v>
      </c>
      <c r="B12" s="351">
        <v>0</v>
      </c>
      <c r="C12" s="346">
        <v>0</v>
      </c>
      <c r="D12" s="351">
        <v>0</v>
      </c>
      <c r="E12" s="346">
        <v>0</v>
      </c>
      <c r="F12" s="351">
        <v>0</v>
      </c>
      <c r="G12" s="346">
        <v>0</v>
      </c>
      <c r="H12" s="351">
        <v>0</v>
      </c>
      <c r="I12" s="346">
        <v>0</v>
      </c>
      <c r="J12" s="351">
        <v>0</v>
      </c>
      <c r="K12" s="346">
        <v>0</v>
      </c>
      <c r="L12" s="351">
        <v>0</v>
      </c>
      <c r="M12" s="346">
        <v>2</v>
      </c>
      <c r="N12" s="351">
        <v>0</v>
      </c>
      <c r="O12" s="346">
        <v>0</v>
      </c>
      <c r="P12" s="351">
        <v>0</v>
      </c>
      <c r="Q12" s="347">
        <v>0</v>
      </c>
      <c r="R12" s="130"/>
    </row>
    <row r="13" spans="1:18">
      <c r="A13" s="371" t="s">
        <v>172</v>
      </c>
      <c r="B13" s="351">
        <v>0</v>
      </c>
      <c r="C13" s="346">
        <v>0</v>
      </c>
      <c r="D13" s="351">
        <v>0</v>
      </c>
      <c r="E13" s="346">
        <v>0</v>
      </c>
      <c r="F13" s="351">
        <v>0</v>
      </c>
      <c r="G13" s="346">
        <v>0</v>
      </c>
      <c r="H13" s="351">
        <v>0</v>
      </c>
      <c r="I13" s="346">
        <v>0</v>
      </c>
      <c r="J13" s="351">
        <v>0</v>
      </c>
      <c r="K13" s="346">
        <v>0</v>
      </c>
      <c r="L13" s="351">
        <v>0</v>
      </c>
      <c r="M13" s="346">
        <v>0</v>
      </c>
      <c r="N13" s="351">
        <v>0</v>
      </c>
      <c r="O13" s="346">
        <v>0</v>
      </c>
      <c r="P13" s="351">
        <v>0</v>
      </c>
      <c r="Q13" s="347">
        <v>0</v>
      </c>
      <c r="R13" s="130"/>
    </row>
    <row r="14" spans="1:18">
      <c r="A14" s="371" t="s">
        <v>173</v>
      </c>
      <c r="B14" s="351">
        <v>0</v>
      </c>
      <c r="C14" s="346">
        <v>0</v>
      </c>
      <c r="D14" s="351">
        <v>0</v>
      </c>
      <c r="E14" s="346">
        <v>0</v>
      </c>
      <c r="F14" s="351">
        <v>0</v>
      </c>
      <c r="G14" s="346">
        <v>0</v>
      </c>
      <c r="H14" s="351">
        <v>0</v>
      </c>
      <c r="I14" s="346">
        <v>1</v>
      </c>
      <c r="J14" s="351">
        <v>1</v>
      </c>
      <c r="K14" s="346">
        <v>0</v>
      </c>
      <c r="L14" s="351">
        <v>0</v>
      </c>
      <c r="M14" s="346">
        <v>0</v>
      </c>
      <c r="N14" s="351">
        <v>0</v>
      </c>
      <c r="O14" s="346">
        <v>0</v>
      </c>
      <c r="P14" s="351">
        <v>0</v>
      </c>
      <c r="Q14" s="347">
        <v>1</v>
      </c>
      <c r="R14" s="130"/>
    </row>
    <row r="15" spans="1:18">
      <c r="A15" s="371" t="s">
        <v>174</v>
      </c>
      <c r="B15" s="351">
        <v>0</v>
      </c>
      <c r="C15" s="346">
        <v>0</v>
      </c>
      <c r="D15" s="351">
        <v>0</v>
      </c>
      <c r="E15" s="346">
        <v>1</v>
      </c>
      <c r="F15" s="351">
        <v>0</v>
      </c>
      <c r="G15" s="346">
        <v>0</v>
      </c>
      <c r="H15" s="351">
        <v>0</v>
      </c>
      <c r="I15" s="346">
        <v>0</v>
      </c>
      <c r="J15" s="351">
        <v>0</v>
      </c>
      <c r="K15" s="346">
        <v>0</v>
      </c>
      <c r="L15" s="351">
        <v>0</v>
      </c>
      <c r="M15" s="346">
        <v>0</v>
      </c>
      <c r="N15" s="351">
        <v>0</v>
      </c>
      <c r="O15" s="346">
        <v>0</v>
      </c>
      <c r="P15" s="351">
        <v>0</v>
      </c>
      <c r="Q15" s="347">
        <v>0</v>
      </c>
      <c r="R15" s="130"/>
    </row>
    <row r="16" spans="1:18">
      <c r="A16" s="371" t="s">
        <v>175</v>
      </c>
      <c r="B16" s="351">
        <v>0</v>
      </c>
      <c r="C16" s="346">
        <v>2</v>
      </c>
      <c r="D16" s="351">
        <v>1</v>
      </c>
      <c r="E16" s="346">
        <v>0</v>
      </c>
      <c r="F16" s="351">
        <v>1</v>
      </c>
      <c r="G16" s="346">
        <v>0</v>
      </c>
      <c r="H16" s="351">
        <v>0</v>
      </c>
      <c r="I16" s="346">
        <v>1</v>
      </c>
      <c r="J16" s="351">
        <v>3</v>
      </c>
      <c r="K16" s="346">
        <v>3</v>
      </c>
      <c r="L16" s="351">
        <v>2</v>
      </c>
      <c r="M16" s="346">
        <v>0</v>
      </c>
      <c r="N16" s="351">
        <v>0</v>
      </c>
      <c r="O16" s="346">
        <v>0</v>
      </c>
      <c r="P16" s="351">
        <v>0</v>
      </c>
      <c r="Q16" s="347">
        <v>0</v>
      </c>
      <c r="R16" s="130"/>
    </row>
    <row r="17" spans="1:18">
      <c r="A17" s="371" t="s">
        <v>176</v>
      </c>
      <c r="B17" s="351">
        <v>6</v>
      </c>
      <c r="C17" s="346">
        <v>14</v>
      </c>
      <c r="D17" s="351">
        <v>8</v>
      </c>
      <c r="E17" s="346">
        <v>5</v>
      </c>
      <c r="F17" s="351">
        <v>0</v>
      </c>
      <c r="G17" s="346">
        <v>0</v>
      </c>
      <c r="H17" s="351">
        <v>7</v>
      </c>
      <c r="I17" s="346">
        <v>22</v>
      </c>
      <c r="J17" s="351">
        <v>42</v>
      </c>
      <c r="K17" s="346">
        <v>70</v>
      </c>
      <c r="L17" s="351">
        <v>38</v>
      </c>
      <c r="M17" s="346">
        <v>24</v>
      </c>
      <c r="N17" s="351">
        <v>30</v>
      </c>
      <c r="O17" s="346">
        <v>0</v>
      </c>
      <c r="P17" s="351">
        <v>6</v>
      </c>
      <c r="Q17" s="347">
        <v>0</v>
      </c>
      <c r="R17" s="130"/>
    </row>
    <row r="18" spans="1:18">
      <c r="A18" s="371" t="s">
        <v>177</v>
      </c>
      <c r="B18" s="351">
        <v>0</v>
      </c>
      <c r="C18" s="346">
        <v>0</v>
      </c>
      <c r="D18" s="351">
        <v>0</v>
      </c>
      <c r="E18" s="346">
        <v>0</v>
      </c>
      <c r="F18" s="351">
        <v>0</v>
      </c>
      <c r="G18" s="346">
        <v>0</v>
      </c>
      <c r="H18" s="351">
        <v>0</v>
      </c>
      <c r="I18" s="346">
        <v>0</v>
      </c>
      <c r="J18" s="351">
        <v>1</v>
      </c>
      <c r="K18" s="346">
        <v>0</v>
      </c>
      <c r="L18" s="351">
        <v>0</v>
      </c>
      <c r="M18" s="346">
        <v>0</v>
      </c>
      <c r="N18" s="351">
        <v>0</v>
      </c>
      <c r="O18" s="346">
        <v>0</v>
      </c>
      <c r="P18" s="351">
        <v>0</v>
      </c>
      <c r="Q18" s="347">
        <v>0</v>
      </c>
      <c r="R18" s="130"/>
    </row>
    <row r="19" spans="1:18">
      <c r="A19" s="371" t="s">
        <v>130</v>
      </c>
      <c r="B19" s="351">
        <v>10</v>
      </c>
      <c r="C19" s="346">
        <v>54</v>
      </c>
      <c r="D19" s="351">
        <v>11</v>
      </c>
      <c r="E19" s="346">
        <v>19</v>
      </c>
      <c r="F19" s="351">
        <v>20</v>
      </c>
      <c r="G19" s="346">
        <v>33</v>
      </c>
      <c r="H19" s="351">
        <v>11</v>
      </c>
      <c r="I19" s="346">
        <v>58</v>
      </c>
      <c r="J19" s="351">
        <v>144</v>
      </c>
      <c r="K19" s="346">
        <v>48</v>
      </c>
      <c r="L19" s="351">
        <v>162</v>
      </c>
      <c r="M19" s="346">
        <v>111</v>
      </c>
      <c r="N19" s="351">
        <v>30</v>
      </c>
      <c r="O19" s="346">
        <v>8</v>
      </c>
      <c r="P19" s="351">
        <v>62</v>
      </c>
      <c r="Q19" s="347">
        <v>14</v>
      </c>
      <c r="R19" s="130"/>
    </row>
    <row r="20" spans="1:18">
      <c r="A20" s="371" t="s">
        <v>178</v>
      </c>
      <c r="B20" s="351">
        <v>0</v>
      </c>
      <c r="C20" s="346">
        <v>0</v>
      </c>
      <c r="D20" s="351">
        <v>0</v>
      </c>
      <c r="E20" s="346">
        <v>1</v>
      </c>
      <c r="F20" s="351">
        <v>0</v>
      </c>
      <c r="G20" s="346">
        <v>0</v>
      </c>
      <c r="H20" s="351">
        <v>0</v>
      </c>
      <c r="I20" s="346">
        <v>0</v>
      </c>
      <c r="J20" s="351">
        <v>0</v>
      </c>
      <c r="K20" s="346">
        <v>0</v>
      </c>
      <c r="L20" s="351">
        <v>0</v>
      </c>
      <c r="M20" s="346">
        <v>0</v>
      </c>
      <c r="N20" s="351">
        <v>0</v>
      </c>
      <c r="O20" s="346">
        <v>0</v>
      </c>
      <c r="P20" s="351">
        <v>0</v>
      </c>
      <c r="Q20" s="347">
        <v>0</v>
      </c>
      <c r="R20" s="130"/>
    </row>
    <row r="21" spans="1:18">
      <c r="A21" s="371" t="s">
        <v>179</v>
      </c>
      <c r="B21" s="351">
        <v>5</v>
      </c>
      <c r="C21" s="346">
        <v>37</v>
      </c>
      <c r="D21" s="351">
        <v>11</v>
      </c>
      <c r="E21" s="346">
        <v>1</v>
      </c>
      <c r="F21" s="351">
        <v>3</v>
      </c>
      <c r="G21" s="346">
        <v>4</v>
      </c>
      <c r="H21" s="351">
        <v>7</v>
      </c>
      <c r="I21" s="346">
        <v>21</v>
      </c>
      <c r="J21" s="351">
        <v>35</v>
      </c>
      <c r="K21" s="346">
        <v>35</v>
      </c>
      <c r="L21" s="351">
        <v>38</v>
      </c>
      <c r="M21" s="346">
        <v>50</v>
      </c>
      <c r="N21" s="351">
        <v>10</v>
      </c>
      <c r="O21" s="346">
        <v>0</v>
      </c>
      <c r="P21" s="351">
        <v>5</v>
      </c>
      <c r="Q21" s="347">
        <v>2</v>
      </c>
      <c r="R21" s="130"/>
    </row>
    <row r="22" spans="1:18">
      <c r="A22" s="371" t="s">
        <v>180</v>
      </c>
      <c r="B22" s="351">
        <v>37</v>
      </c>
      <c r="C22" s="346">
        <v>124</v>
      </c>
      <c r="D22" s="351">
        <v>19</v>
      </c>
      <c r="E22" s="346">
        <v>19</v>
      </c>
      <c r="F22" s="351">
        <v>57</v>
      </c>
      <c r="G22" s="346">
        <v>37</v>
      </c>
      <c r="H22" s="351">
        <v>41</v>
      </c>
      <c r="I22" s="346">
        <v>97</v>
      </c>
      <c r="J22" s="351">
        <v>102</v>
      </c>
      <c r="K22" s="346">
        <v>74</v>
      </c>
      <c r="L22" s="351">
        <v>108</v>
      </c>
      <c r="M22" s="346">
        <v>122</v>
      </c>
      <c r="N22" s="351">
        <v>75</v>
      </c>
      <c r="O22" s="346">
        <v>26</v>
      </c>
      <c r="P22" s="351">
        <v>128</v>
      </c>
      <c r="Q22" s="347">
        <v>37</v>
      </c>
      <c r="R22" s="130"/>
    </row>
    <row r="23" spans="1:18">
      <c r="A23" s="371" t="s">
        <v>181</v>
      </c>
      <c r="B23" s="351">
        <v>0</v>
      </c>
      <c r="C23" s="346">
        <v>0</v>
      </c>
      <c r="D23" s="351">
        <v>0</v>
      </c>
      <c r="E23" s="346">
        <v>0</v>
      </c>
      <c r="F23" s="351">
        <v>0</v>
      </c>
      <c r="G23" s="346">
        <v>1</v>
      </c>
      <c r="H23" s="351">
        <v>1</v>
      </c>
      <c r="I23" s="346">
        <v>1</v>
      </c>
      <c r="J23" s="351">
        <v>1</v>
      </c>
      <c r="K23" s="346">
        <v>1</v>
      </c>
      <c r="L23" s="351">
        <v>1</v>
      </c>
      <c r="M23" s="346">
        <v>1</v>
      </c>
      <c r="N23" s="351">
        <v>1</v>
      </c>
      <c r="O23" s="346">
        <v>0</v>
      </c>
      <c r="P23" s="351">
        <v>0</v>
      </c>
      <c r="Q23" s="347">
        <v>0</v>
      </c>
      <c r="R23" s="130"/>
    </row>
    <row r="24" spans="1:18">
      <c r="A24" s="371" t="s">
        <v>182</v>
      </c>
      <c r="B24" s="351">
        <v>1</v>
      </c>
      <c r="C24" s="346">
        <v>0</v>
      </c>
      <c r="D24" s="351">
        <v>0</v>
      </c>
      <c r="E24" s="346">
        <v>0</v>
      </c>
      <c r="F24" s="351">
        <v>0</v>
      </c>
      <c r="G24" s="346">
        <v>0</v>
      </c>
      <c r="H24" s="351">
        <v>2</v>
      </c>
      <c r="I24" s="346">
        <v>1</v>
      </c>
      <c r="J24" s="351">
        <v>0</v>
      </c>
      <c r="K24" s="346">
        <v>1</v>
      </c>
      <c r="L24" s="351">
        <v>1</v>
      </c>
      <c r="M24" s="346">
        <v>10</v>
      </c>
      <c r="N24" s="351">
        <v>0</v>
      </c>
      <c r="O24" s="346">
        <v>0</v>
      </c>
      <c r="P24" s="351">
        <v>2</v>
      </c>
      <c r="Q24" s="347">
        <v>1</v>
      </c>
      <c r="R24" s="130"/>
    </row>
    <row r="25" spans="1:18">
      <c r="A25" s="371" t="s">
        <v>183</v>
      </c>
      <c r="B25" s="351">
        <v>6</v>
      </c>
      <c r="C25" s="346">
        <v>3</v>
      </c>
      <c r="D25" s="351">
        <v>3</v>
      </c>
      <c r="E25" s="346">
        <v>1</v>
      </c>
      <c r="F25" s="351">
        <v>2</v>
      </c>
      <c r="G25" s="346">
        <v>1</v>
      </c>
      <c r="H25" s="351">
        <v>0</v>
      </c>
      <c r="I25" s="346">
        <v>4</v>
      </c>
      <c r="J25" s="351">
        <v>14</v>
      </c>
      <c r="K25" s="346">
        <v>3</v>
      </c>
      <c r="L25" s="351">
        <v>9</v>
      </c>
      <c r="M25" s="346">
        <v>31</v>
      </c>
      <c r="N25" s="351">
        <v>5</v>
      </c>
      <c r="O25" s="346">
        <v>0</v>
      </c>
      <c r="P25" s="351">
        <v>3</v>
      </c>
      <c r="Q25" s="347">
        <v>2</v>
      </c>
      <c r="R25" s="130"/>
    </row>
    <row r="26" spans="1:18">
      <c r="A26" s="371" t="s">
        <v>184</v>
      </c>
      <c r="B26" s="351">
        <v>0</v>
      </c>
      <c r="C26" s="346">
        <v>2</v>
      </c>
      <c r="D26" s="351">
        <v>0</v>
      </c>
      <c r="E26" s="346">
        <v>0</v>
      </c>
      <c r="F26" s="351">
        <v>0</v>
      </c>
      <c r="G26" s="346">
        <v>0</v>
      </c>
      <c r="H26" s="351">
        <v>0</v>
      </c>
      <c r="I26" s="346">
        <v>6</v>
      </c>
      <c r="J26" s="351">
        <v>1</v>
      </c>
      <c r="K26" s="346">
        <v>0</v>
      </c>
      <c r="L26" s="351">
        <v>0</v>
      </c>
      <c r="M26" s="346">
        <v>0</v>
      </c>
      <c r="N26" s="351">
        <v>1</v>
      </c>
      <c r="O26" s="346">
        <v>0</v>
      </c>
      <c r="P26" s="351">
        <v>0</v>
      </c>
      <c r="Q26" s="347">
        <v>1</v>
      </c>
      <c r="R26" s="130"/>
    </row>
    <row r="27" spans="1:18">
      <c r="A27" s="371" t="s">
        <v>185</v>
      </c>
      <c r="B27" s="351">
        <v>1</v>
      </c>
      <c r="C27" s="346">
        <v>2</v>
      </c>
      <c r="D27" s="351">
        <v>0</v>
      </c>
      <c r="E27" s="346">
        <v>1</v>
      </c>
      <c r="F27" s="351">
        <v>2</v>
      </c>
      <c r="G27" s="346">
        <v>2</v>
      </c>
      <c r="H27" s="351">
        <v>0</v>
      </c>
      <c r="I27" s="346">
        <v>0</v>
      </c>
      <c r="J27" s="351">
        <v>11</v>
      </c>
      <c r="K27" s="346">
        <v>0</v>
      </c>
      <c r="L27" s="351">
        <v>2</v>
      </c>
      <c r="M27" s="346">
        <v>7</v>
      </c>
      <c r="N27" s="351">
        <v>2</v>
      </c>
      <c r="O27" s="346">
        <v>0</v>
      </c>
      <c r="P27" s="351">
        <v>0</v>
      </c>
      <c r="Q27" s="347">
        <v>3</v>
      </c>
      <c r="R27" s="130"/>
    </row>
    <row r="28" spans="1:18">
      <c r="A28" s="371" t="s">
        <v>186</v>
      </c>
      <c r="B28" s="351">
        <v>0</v>
      </c>
      <c r="C28" s="346">
        <v>0</v>
      </c>
      <c r="D28" s="351">
        <v>0</v>
      </c>
      <c r="E28" s="346">
        <v>0</v>
      </c>
      <c r="F28" s="351">
        <v>0</v>
      </c>
      <c r="G28" s="346">
        <v>0</v>
      </c>
      <c r="H28" s="351">
        <v>0</v>
      </c>
      <c r="I28" s="346">
        <v>1</v>
      </c>
      <c r="J28" s="351">
        <v>0</v>
      </c>
      <c r="K28" s="346">
        <v>0</v>
      </c>
      <c r="L28" s="351">
        <v>0</v>
      </c>
      <c r="M28" s="346">
        <v>0</v>
      </c>
      <c r="N28" s="351">
        <v>0</v>
      </c>
      <c r="O28" s="346">
        <v>0</v>
      </c>
      <c r="P28" s="351">
        <v>0</v>
      </c>
      <c r="Q28" s="347">
        <v>0</v>
      </c>
      <c r="R28" s="130"/>
    </row>
    <row r="29" spans="1:18">
      <c r="A29" s="371" t="s">
        <v>187</v>
      </c>
      <c r="B29" s="351">
        <v>0</v>
      </c>
      <c r="C29" s="346">
        <v>2</v>
      </c>
      <c r="D29" s="351">
        <v>0</v>
      </c>
      <c r="E29" s="346">
        <v>1</v>
      </c>
      <c r="F29" s="351">
        <v>0</v>
      </c>
      <c r="G29" s="346">
        <v>1</v>
      </c>
      <c r="H29" s="351">
        <v>2</v>
      </c>
      <c r="I29" s="346">
        <v>1</v>
      </c>
      <c r="J29" s="351">
        <v>3</v>
      </c>
      <c r="K29" s="346">
        <v>3</v>
      </c>
      <c r="L29" s="351">
        <v>4</v>
      </c>
      <c r="M29" s="346">
        <v>2</v>
      </c>
      <c r="N29" s="351">
        <v>1</v>
      </c>
      <c r="O29" s="346">
        <v>0</v>
      </c>
      <c r="P29" s="351">
        <v>0</v>
      </c>
      <c r="Q29" s="347">
        <v>0</v>
      </c>
      <c r="R29" s="130"/>
    </row>
    <row r="30" spans="1:18">
      <c r="A30" s="371" t="s">
        <v>188</v>
      </c>
      <c r="B30" s="351">
        <v>0</v>
      </c>
      <c r="C30" s="346">
        <v>3</v>
      </c>
      <c r="D30" s="351">
        <v>0</v>
      </c>
      <c r="E30" s="346">
        <v>0</v>
      </c>
      <c r="F30" s="351">
        <v>1</v>
      </c>
      <c r="G30" s="346">
        <v>1</v>
      </c>
      <c r="H30" s="351">
        <v>3</v>
      </c>
      <c r="I30" s="346">
        <v>0</v>
      </c>
      <c r="J30" s="351">
        <v>0</v>
      </c>
      <c r="K30" s="346">
        <v>0</v>
      </c>
      <c r="L30" s="351">
        <v>0</v>
      </c>
      <c r="M30" s="346">
        <v>0</v>
      </c>
      <c r="N30" s="351">
        <v>0</v>
      </c>
      <c r="O30" s="346">
        <v>0</v>
      </c>
      <c r="P30" s="351">
        <v>0</v>
      </c>
      <c r="Q30" s="347">
        <v>0</v>
      </c>
      <c r="R30" s="130"/>
    </row>
    <row r="31" spans="1:18">
      <c r="A31" s="371" t="s">
        <v>189</v>
      </c>
      <c r="B31" s="351">
        <v>0</v>
      </c>
      <c r="C31" s="346">
        <v>0</v>
      </c>
      <c r="D31" s="351">
        <v>0</v>
      </c>
      <c r="E31" s="346">
        <v>0</v>
      </c>
      <c r="F31" s="351">
        <v>0</v>
      </c>
      <c r="G31" s="346">
        <v>0</v>
      </c>
      <c r="H31" s="351">
        <v>0</v>
      </c>
      <c r="I31" s="346">
        <v>0</v>
      </c>
      <c r="J31" s="351">
        <v>0</v>
      </c>
      <c r="K31" s="346">
        <v>0</v>
      </c>
      <c r="L31" s="351">
        <v>0</v>
      </c>
      <c r="M31" s="346">
        <v>0</v>
      </c>
      <c r="N31" s="351">
        <v>0</v>
      </c>
      <c r="O31" s="346">
        <v>0</v>
      </c>
      <c r="P31" s="351">
        <v>0</v>
      </c>
      <c r="Q31" s="347">
        <v>0</v>
      </c>
      <c r="R31" s="130"/>
    </row>
    <row r="32" spans="1:18">
      <c r="A32" s="371" t="s">
        <v>190</v>
      </c>
      <c r="B32" s="351">
        <v>0</v>
      </c>
      <c r="C32" s="346">
        <v>0</v>
      </c>
      <c r="D32" s="351">
        <v>0</v>
      </c>
      <c r="E32" s="346">
        <v>0</v>
      </c>
      <c r="F32" s="351">
        <v>0</v>
      </c>
      <c r="G32" s="346">
        <v>0</v>
      </c>
      <c r="H32" s="351">
        <v>0</v>
      </c>
      <c r="I32" s="346">
        <v>0</v>
      </c>
      <c r="J32" s="351">
        <v>2</v>
      </c>
      <c r="K32" s="346">
        <v>0</v>
      </c>
      <c r="L32" s="351">
        <v>0</v>
      </c>
      <c r="M32" s="346">
        <v>0</v>
      </c>
      <c r="N32" s="351">
        <v>0</v>
      </c>
      <c r="O32" s="346">
        <v>4</v>
      </c>
      <c r="P32" s="351">
        <v>0</v>
      </c>
      <c r="Q32" s="347">
        <v>0</v>
      </c>
      <c r="R32" s="130"/>
    </row>
    <row r="33" spans="1:18">
      <c r="A33" s="371" t="s">
        <v>191</v>
      </c>
      <c r="B33" s="351">
        <v>13</v>
      </c>
      <c r="C33" s="346">
        <v>12</v>
      </c>
      <c r="D33" s="351">
        <v>0</v>
      </c>
      <c r="E33" s="346">
        <v>2</v>
      </c>
      <c r="F33" s="351">
        <v>1</v>
      </c>
      <c r="G33" s="346">
        <v>16</v>
      </c>
      <c r="H33" s="351">
        <v>9</v>
      </c>
      <c r="I33" s="346">
        <v>247</v>
      </c>
      <c r="J33" s="351">
        <v>134</v>
      </c>
      <c r="K33" s="346">
        <v>33</v>
      </c>
      <c r="L33" s="351">
        <v>53</v>
      </c>
      <c r="M33" s="346">
        <v>12</v>
      </c>
      <c r="N33" s="351">
        <v>96</v>
      </c>
      <c r="O33" s="346">
        <v>0</v>
      </c>
      <c r="P33" s="351">
        <v>4</v>
      </c>
      <c r="Q33" s="347">
        <v>60</v>
      </c>
      <c r="R33" s="130"/>
    </row>
    <row r="34" spans="1:18">
      <c r="A34" s="371" t="s">
        <v>192</v>
      </c>
      <c r="B34" s="351">
        <v>0</v>
      </c>
      <c r="C34" s="346">
        <v>1</v>
      </c>
      <c r="D34" s="351">
        <v>0</v>
      </c>
      <c r="E34" s="346">
        <v>0</v>
      </c>
      <c r="F34" s="351">
        <v>3</v>
      </c>
      <c r="G34" s="346">
        <v>0</v>
      </c>
      <c r="H34" s="351">
        <v>3</v>
      </c>
      <c r="I34" s="346">
        <v>7</v>
      </c>
      <c r="J34" s="351">
        <v>4</v>
      </c>
      <c r="K34" s="346">
        <v>2</v>
      </c>
      <c r="L34" s="351">
        <v>2</v>
      </c>
      <c r="M34" s="346">
        <v>4</v>
      </c>
      <c r="N34" s="351">
        <v>1</v>
      </c>
      <c r="O34" s="346">
        <v>0</v>
      </c>
      <c r="P34" s="351">
        <v>0</v>
      </c>
      <c r="Q34" s="347">
        <v>0</v>
      </c>
      <c r="R34" s="130"/>
    </row>
    <row r="35" spans="1:18">
      <c r="A35" s="371" t="s">
        <v>193</v>
      </c>
      <c r="B35" s="351">
        <v>1</v>
      </c>
      <c r="C35" s="346">
        <v>1</v>
      </c>
      <c r="D35" s="351">
        <v>0</v>
      </c>
      <c r="E35" s="346">
        <v>1</v>
      </c>
      <c r="F35" s="351">
        <v>0</v>
      </c>
      <c r="G35" s="346">
        <v>2</v>
      </c>
      <c r="H35" s="351">
        <v>0</v>
      </c>
      <c r="I35" s="346">
        <v>0</v>
      </c>
      <c r="J35" s="351">
        <v>0</v>
      </c>
      <c r="K35" s="346">
        <v>4</v>
      </c>
      <c r="L35" s="351">
        <v>2</v>
      </c>
      <c r="M35" s="346">
        <v>3</v>
      </c>
      <c r="N35" s="351">
        <v>0</v>
      </c>
      <c r="O35" s="346">
        <v>1</v>
      </c>
      <c r="P35" s="351">
        <v>0</v>
      </c>
      <c r="Q35" s="347">
        <v>0</v>
      </c>
      <c r="R35" s="130"/>
    </row>
    <row r="36" spans="1:18">
      <c r="A36" s="371" t="s">
        <v>194</v>
      </c>
      <c r="B36" s="351">
        <v>0</v>
      </c>
      <c r="C36" s="346">
        <v>0</v>
      </c>
      <c r="D36" s="351">
        <v>0</v>
      </c>
      <c r="E36" s="346">
        <v>0</v>
      </c>
      <c r="F36" s="351">
        <v>0</v>
      </c>
      <c r="G36" s="346">
        <v>0</v>
      </c>
      <c r="H36" s="351">
        <v>0</v>
      </c>
      <c r="I36" s="346">
        <v>0</v>
      </c>
      <c r="J36" s="351">
        <v>0</v>
      </c>
      <c r="K36" s="346">
        <v>0</v>
      </c>
      <c r="L36" s="351">
        <v>0</v>
      </c>
      <c r="M36" s="346">
        <v>0</v>
      </c>
      <c r="N36" s="351">
        <v>0</v>
      </c>
      <c r="O36" s="346">
        <v>0</v>
      </c>
      <c r="P36" s="351">
        <v>0</v>
      </c>
      <c r="Q36" s="347">
        <v>0</v>
      </c>
      <c r="R36" s="130"/>
    </row>
    <row r="37" spans="1:18">
      <c r="A37" s="371" t="s">
        <v>195</v>
      </c>
      <c r="B37" s="351">
        <v>1</v>
      </c>
      <c r="C37" s="346">
        <v>0</v>
      </c>
      <c r="D37" s="351">
        <v>0</v>
      </c>
      <c r="E37" s="346">
        <v>0</v>
      </c>
      <c r="F37" s="351">
        <v>0</v>
      </c>
      <c r="G37" s="346">
        <v>0</v>
      </c>
      <c r="H37" s="351">
        <v>0</v>
      </c>
      <c r="I37" s="346">
        <v>0</v>
      </c>
      <c r="J37" s="351">
        <v>2</v>
      </c>
      <c r="K37" s="346">
        <v>0</v>
      </c>
      <c r="L37" s="351">
        <v>4</v>
      </c>
      <c r="M37" s="346">
        <v>1</v>
      </c>
      <c r="N37" s="351">
        <v>0</v>
      </c>
      <c r="O37" s="346">
        <v>0</v>
      </c>
      <c r="P37" s="351">
        <v>0</v>
      </c>
      <c r="Q37" s="347">
        <v>0</v>
      </c>
      <c r="R37" s="130"/>
    </row>
    <row r="38" spans="1:18">
      <c r="A38" s="371" t="s">
        <v>196</v>
      </c>
      <c r="B38" s="351">
        <v>1</v>
      </c>
      <c r="C38" s="346">
        <v>28</v>
      </c>
      <c r="D38" s="351">
        <v>5</v>
      </c>
      <c r="E38" s="346">
        <v>9</v>
      </c>
      <c r="F38" s="351">
        <v>17</v>
      </c>
      <c r="G38" s="346">
        <v>13</v>
      </c>
      <c r="H38" s="351">
        <v>5</v>
      </c>
      <c r="I38" s="346">
        <v>15</v>
      </c>
      <c r="J38" s="351">
        <v>19</v>
      </c>
      <c r="K38" s="346">
        <v>16</v>
      </c>
      <c r="L38" s="351">
        <v>26</v>
      </c>
      <c r="M38" s="346">
        <v>22</v>
      </c>
      <c r="N38" s="351">
        <v>12</v>
      </c>
      <c r="O38" s="346">
        <v>2</v>
      </c>
      <c r="P38" s="351">
        <v>9</v>
      </c>
      <c r="Q38" s="347">
        <v>9</v>
      </c>
      <c r="R38" s="130"/>
    </row>
    <row r="39" spans="1:18">
      <c r="A39" s="371" t="s">
        <v>197</v>
      </c>
      <c r="B39" s="351">
        <v>0</v>
      </c>
      <c r="C39" s="346">
        <v>0</v>
      </c>
      <c r="D39" s="351">
        <v>0</v>
      </c>
      <c r="E39" s="346">
        <v>0</v>
      </c>
      <c r="F39" s="351">
        <v>0</v>
      </c>
      <c r="G39" s="346">
        <v>0</v>
      </c>
      <c r="H39" s="351">
        <v>1</v>
      </c>
      <c r="I39" s="346">
        <v>0</v>
      </c>
      <c r="J39" s="351">
        <v>0</v>
      </c>
      <c r="K39" s="346">
        <v>0</v>
      </c>
      <c r="L39" s="351">
        <v>0</v>
      </c>
      <c r="M39" s="346">
        <v>0</v>
      </c>
      <c r="N39" s="351">
        <v>0</v>
      </c>
      <c r="O39" s="346">
        <v>0</v>
      </c>
      <c r="P39" s="351">
        <v>0</v>
      </c>
      <c r="Q39" s="347">
        <v>0</v>
      </c>
      <c r="R39" s="130"/>
    </row>
    <row r="40" spans="1:18">
      <c r="A40" s="371" t="s">
        <v>198</v>
      </c>
      <c r="B40" s="351">
        <v>0</v>
      </c>
      <c r="C40" s="346">
        <v>11</v>
      </c>
      <c r="D40" s="351">
        <v>0</v>
      </c>
      <c r="E40" s="346">
        <v>0</v>
      </c>
      <c r="F40" s="351">
        <v>0</v>
      </c>
      <c r="G40" s="346">
        <v>0</v>
      </c>
      <c r="H40" s="351">
        <v>2</v>
      </c>
      <c r="I40" s="346">
        <v>0</v>
      </c>
      <c r="J40" s="351">
        <v>0</v>
      </c>
      <c r="K40" s="346">
        <v>0</v>
      </c>
      <c r="L40" s="351">
        <v>0</v>
      </c>
      <c r="M40" s="346">
        <v>0</v>
      </c>
      <c r="N40" s="351">
        <v>0</v>
      </c>
      <c r="O40" s="346">
        <v>0</v>
      </c>
      <c r="P40" s="351">
        <v>0</v>
      </c>
      <c r="Q40" s="347">
        <v>0</v>
      </c>
      <c r="R40" s="130"/>
    </row>
    <row r="41" spans="1:18">
      <c r="A41" s="371" t="s">
        <v>199</v>
      </c>
      <c r="B41" s="351">
        <v>0</v>
      </c>
      <c r="C41" s="346">
        <v>4</v>
      </c>
      <c r="D41" s="351">
        <v>0</v>
      </c>
      <c r="E41" s="346">
        <v>0</v>
      </c>
      <c r="F41" s="351">
        <v>0</v>
      </c>
      <c r="G41" s="346">
        <v>1</v>
      </c>
      <c r="H41" s="351">
        <v>0</v>
      </c>
      <c r="I41" s="346">
        <v>0</v>
      </c>
      <c r="J41" s="351">
        <v>0</v>
      </c>
      <c r="K41" s="346">
        <v>0</v>
      </c>
      <c r="L41" s="351">
        <v>0</v>
      </c>
      <c r="M41" s="346">
        <v>0</v>
      </c>
      <c r="N41" s="351">
        <v>4</v>
      </c>
      <c r="O41" s="346">
        <v>0</v>
      </c>
      <c r="P41" s="351">
        <v>0</v>
      </c>
      <c r="Q41" s="347">
        <v>0</v>
      </c>
      <c r="R41" s="130"/>
    </row>
    <row r="42" spans="1:18">
      <c r="A42" s="371" t="s">
        <v>200</v>
      </c>
      <c r="B42" s="351">
        <v>4</v>
      </c>
      <c r="C42" s="346">
        <v>15</v>
      </c>
      <c r="D42" s="351">
        <v>2</v>
      </c>
      <c r="E42" s="346">
        <v>1</v>
      </c>
      <c r="F42" s="351">
        <v>6</v>
      </c>
      <c r="G42" s="346">
        <v>3</v>
      </c>
      <c r="H42" s="351">
        <v>7</v>
      </c>
      <c r="I42" s="346">
        <v>7</v>
      </c>
      <c r="J42" s="351">
        <v>8</v>
      </c>
      <c r="K42" s="346">
        <v>3</v>
      </c>
      <c r="L42" s="351">
        <v>14</v>
      </c>
      <c r="M42" s="346">
        <v>14</v>
      </c>
      <c r="N42" s="351">
        <v>7</v>
      </c>
      <c r="O42" s="346">
        <v>0</v>
      </c>
      <c r="P42" s="351">
        <v>2</v>
      </c>
      <c r="Q42" s="347">
        <v>3</v>
      </c>
      <c r="R42" s="130"/>
    </row>
    <row r="43" spans="1:18">
      <c r="A43" s="371" t="s">
        <v>201</v>
      </c>
      <c r="B43" s="351">
        <v>0</v>
      </c>
      <c r="C43" s="346">
        <v>0</v>
      </c>
      <c r="D43" s="351">
        <v>0</v>
      </c>
      <c r="E43" s="346">
        <v>0</v>
      </c>
      <c r="F43" s="351">
        <v>0</v>
      </c>
      <c r="G43" s="346">
        <v>0</v>
      </c>
      <c r="H43" s="351">
        <v>0</v>
      </c>
      <c r="I43" s="346">
        <v>4</v>
      </c>
      <c r="J43" s="351">
        <v>0</v>
      </c>
      <c r="K43" s="346">
        <v>3</v>
      </c>
      <c r="L43" s="351">
        <v>1</v>
      </c>
      <c r="M43" s="346">
        <v>0</v>
      </c>
      <c r="N43" s="351">
        <v>0</v>
      </c>
      <c r="O43" s="346">
        <v>0</v>
      </c>
      <c r="P43" s="351">
        <v>0</v>
      </c>
      <c r="Q43" s="347">
        <v>0</v>
      </c>
      <c r="R43" s="130"/>
    </row>
    <row r="44" spans="1:18">
      <c r="A44" s="371" t="s">
        <v>202</v>
      </c>
      <c r="B44" s="351">
        <v>0</v>
      </c>
      <c r="C44" s="346">
        <v>0</v>
      </c>
      <c r="D44" s="351">
        <v>0</v>
      </c>
      <c r="E44" s="346">
        <v>0</v>
      </c>
      <c r="F44" s="351">
        <v>0</v>
      </c>
      <c r="G44" s="346">
        <v>0</v>
      </c>
      <c r="H44" s="351">
        <v>0</v>
      </c>
      <c r="I44" s="346">
        <v>0</v>
      </c>
      <c r="J44" s="351">
        <v>0</v>
      </c>
      <c r="K44" s="346">
        <v>1</v>
      </c>
      <c r="L44" s="351">
        <v>0</v>
      </c>
      <c r="M44" s="346">
        <v>0</v>
      </c>
      <c r="N44" s="351">
        <v>0</v>
      </c>
      <c r="O44" s="346">
        <v>0</v>
      </c>
      <c r="P44" s="351">
        <v>0</v>
      </c>
      <c r="Q44" s="347">
        <v>0</v>
      </c>
      <c r="R44" s="130"/>
    </row>
    <row r="45" spans="1:18">
      <c r="A45" s="371" t="s">
        <v>203</v>
      </c>
      <c r="B45" s="351">
        <v>0</v>
      </c>
      <c r="C45" s="346">
        <v>0</v>
      </c>
      <c r="D45" s="351">
        <v>0</v>
      </c>
      <c r="E45" s="346">
        <v>1</v>
      </c>
      <c r="F45" s="351">
        <v>0</v>
      </c>
      <c r="G45" s="346">
        <v>1</v>
      </c>
      <c r="H45" s="351">
        <v>0</v>
      </c>
      <c r="I45" s="346">
        <v>4</v>
      </c>
      <c r="J45" s="351">
        <v>1</v>
      </c>
      <c r="K45" s="346">
        <v>1</v>
      </c>
      <c r="L45" s="351">
        <v>0</v>
      </c>
      <c r="M45" s="346">
        <v>1</v>
      </c>
      <c r="N45" s="351">
        <v>6</v>
      </c>
      <c r="O45" s="346">
        <v>0</v>
      </c>
      <c r="P45" s="351">
        <v>0</v>
      </c>
      <c r="Q45" s="347">
        <v>1</v>
      </c>
      <c r="R45" s="130"/>
    </row>
    <row r="46" spans="1:18">
      <c r="A46" s="371" t="s">
        <v>204</v>
      </c>
      <c r="B46" s="351">
        <v>4</v>
      </c>
      <c r="C46" s="346">
        <v>7</v>
      </c>
      <c r="D46" s="351">
        <v>4</v>
      </c>
      <c r="E46" s="346">
        <v>4</v>
      </c>
      <c r="F46" s="351">
        <v>5</v>
      </c>
      <c r="G46" s="346">
        <v>3</v>
      </c>
      <c r="H46" s="351">
        <v>7</v>
      </c>
      <c r="I46" s="346">
        <v>9</v>
      </c>
      <c r="J46" s="351">
        <v>11</v>
      </c>
      <c r="K46" s="346">
        <v>13</v>
      </c>
      <c r="L46" s="351">
        <v>28</v>
      </c>
      <c r="M46" s="346">
        <v>9</v>
      </c>
      <c r="N46" s="351">
        <v>6</v>
      </c>
      <c r="O46" s="346">
        <v>0</v>
      </c>
      <c r="P46" s="351">
        <v>2</v>
      </c>
      <c r="Q46" s="347">
        <v>13</v>
      </c>
      <c r="R46" s="130"/>
    </row>
    <row r="47" spans="1:18">
      <c r="A47" s="371" t="s">
        <v>205</v>
      </c>
      <c r="B47" s="351">
        <v>0</v>
      </c>
      <c r="C47" s="346">
        <v>0</v>
      </c>
      <c r="D47" s="351">
        <v>0</v>
      </c>
      <c r="E47" s="346">
        <v>0</v>
      </c>
      <c r="F47" s="351">
        <v>0</v>
      </c>
      <c r="G47" s="346">
        <v>0</v>
      </c>
      <c r="H47" s="351">
        <v>0</v>
      </c>
      <c r="I47" s="346">
        <v>0</v>
      </c>
      <c r="J47" s="351">
        <v>1</v>
      </c>
      <c r="K47" s="346">
        <v>0</v>
      </c>
      <c r="L47" s="351">
        <v>0</v>
      </c>
      <c r="M47" s="346">
        <v>1</v>
      </c>
      <c r="N47" s="351">
        <v>0</v>
      </c>
      <c r="O47" s="346">
        <v>0</v>
      </c>
      <c r="P47" s="351">
        <v>0</v>
      </c>
      <c r="Q47" s="347">
        <v>0</v>
      </c>
      <c r="R47" s="130"/>
    </row>
    <row r="48" spans="1:18">
      <c r="A48" s="371" t="s">
        <v>206</v>
      </c>
      <c r="B48" s="351">
        <v>0</v>
      </c>
      <c r="C48" s="346">
        <v>7</v>
      </c>
      <c r="D48" s="351">
        <v>1</v>
      </c>
      <c r="E48" s="346">
        <v>0</v>
      </c>
      <c r="F48" s="351">
        <v>0</v>
      </c>
      <c r="G48" s="346">
        <v>0</v>
      </c>
      <c r="H48" s="351">
        <v>2</v>
      </c>
      <c r="I48" s="346">
        <v>7</v>
      </c>
      <c r="J48" s="351">
        <v>5</v>
      </c>
      <c r="K48" s="346">
        <v>0</v>
      </c>
      <c r="L48" s="351">
        <v>7</v>
      </c>
      <c r="M48" s="346">
        <v>1</v>
      </c>
      <c r="N48" s="351">
        <v>1</v>
      </c>
      <c r="O48" s="346">
        <v>0</v>
      </c>
      <c r="P48" s="351">
        <v>0</v>
      </c>
      <c r="Q48" s="347">
        <v>0</v>
      </c>
      <c r="R48" s="130"/>
    </row>
    <row r="49" spans="1:18">
      <c r="A49" s="371" t="s">
        <v>207</v>
      </c>
      <c r="B49" s="351">
        <v>2</v>
      </c>
      <c r="C49" s="346">
        <v>1</v>
      </c>
      <c r="D49" s="351">
        <v>1</v>
      </c>
      <c r="E49" s="346">
        <v>2</v>
      </c>
      <c r="F49" s="351">
        <v>0</v>
      </c>
      <c r="G49" s="346">
        <v>2</v>
      </c>
      <c r="H49" s="351">
        <v>2</v>
      </c>
      <c r="I49" s="346">
        <v>6</v>
      </c>
      <c r="J49" s="351">
        <v>4</v>
      </c>
      <c r="K49" s="346">
        <v>0</v>
      </c>
      <c r="L49" s="351">
        <v>3</v>
      </c>
      <c r="M49" s="346">
        <v>1</v>
      </c>
      <c r="N49" s="351">
        <v>4</v>
      </c>
      <c r="O49" s="346">
        <v>2</v>
      </c>
      <c r="P49" s="351">
        <v>0</v>
      </c>
      <c r="Q49" s="347">
        <v>1</v>
      </c>
      <c r="R49" s="130"/>
    </row>
    <row r="50" spans="1:18">
      <c r="A50" s="371" t="s">
        <v>208</v>
      </c>
      <c r="B50" s="351">
        <v>22</v>
      </c>
      <c r="C50" s="346">
        <v>17</v>
      </c>
      <c r="D50" s="351">
        <v>6</v>
      </c>
      <c r="E50" s="346">
        <v>12</v>
      </c>
      <c r="F50" s="351">
        <v>12</v>
      </c>
      <c r="G50" s="346">
        <v>34</v>
      </c>
      <c r="H50" s="351">
        <v>28</v>
      </c>
      <c r="I50" s="346">
        <v>32</v>
      </c>
      <c r="J50" s="351">
        <v>72</v>
      </c>
      <c r="K50" s="346">
        <v>40</v>
      </c>
      <c r="L50" s="351">
        <v>44</v>
      </c>
      <c r="M50" s="346">
        <v>55</v>
      </c>
      <c r="N50" s="351">
        <v>64</v>
      </c>
      <c r="O50" s="346">
        <v>7</v>
      </c>
      <c r="P50" s="351">
        <v>25</v>
      </c>
      <c r="Q50" s="347">
        <v>11</v>
      </c>
      <c r="R50" s="130"/>
    </row>
    <row r="51" spans="1:18">
      <c r="A51" s="371" t="s">
        <v>209</v>
      </c>
      <c r="B51" s="351">
        <v>7</v>
      </c>
      <c r="C51" s="346">
        <v>7</v>
      </c>
      <c r="D51" s="351">
        <v>5</v>
      </c>
      <c r="E51" s="346">
        <v>3</v>
      </c>
      <c r="F51" s="351">
        <v>10</v>
      </c>
      <c r="G51" s="346">
        <v>25</v>
      </c>
      <c r="H51" s="351">
        <v>16</v>
      </c>
      <c r="I51" s="346">
        <v>21</v>
      </c>
      <c r="J51" s="351">
        <v>27</v>
      </c>
      <c r="K51" s="346">
        <v>26</v>
      </c>
      <c r="L51" s="351">
        <v>23</v>
      </c>
      <c r="M51" s="346">
        <v>23</v>
      </c>
      <c r="N51" s="351">
        <v>28</v>
      </c>
      <c r="O51" s="346">
        <v>3</v>
      </c>
      <c r="P51" s="351">
        <v>8</v>
      </c>
      <c r="Q51" s="347">
        <v>5</v>
      </c>
      <c r="R51" s="130"/>
    </row>
    <row r="52" spans="1:18">
      <c r="A52" s="371" t="s">
        <v>210</v>
      </c>
      <c r="B52" s="351">
        <v>0</v>
      </c>
      <c r="C52" s="346">
        <v>0</v>
      </c>
      <c r="D52" s="351">
        <v>0</v>
      </c>
      <c r="E52" s="346">
        <v>0</v>
      </c>
      <c r="F52" s="351">
        <v>0</v>
      </c>
      <c r="G52" s="346">
        <v>0</v>
      </c>
      <c r="H52" s="351">
        <v>0</v>
      </c>
      <c r="I52" s="346">
        <v>0</v>
      </c>
      <c r="J52" s="351">
        <v>0</v>
      </c>
      <c r="K52" s="346">
        <v>0</v>
      </c>
      <c r="L52" s="351">
        <v>0</v>
      </c>
      <c r="M52" s="346">
        <v>0</v>
      </c>
      <c r="N52" s="351">
        <v>0</v>
      </c>
      <c r="O52" s="346">
        <v>0</v>
      </c>
      <c r="P52" s="351">
        <v>0</v>
      </c>
      <c r="Q52" s="347">
        <v>0</v>
      </c>
      <c r="R52" s="130"/>
    </row>
    <row r="53" spans="1:18">
      <c r="A53" s="371" t="s">
        <v>211</v>
      </c>
      <c r="B53" s="351">
        <v>0</v>
      </c>
      <c r="C53" s="346">
        <v>0</v>
      </c>
      <c r="D53" s="351">
        <v>0</v>
      </c>
      <c r="E53" s="346">
        <v>0</v>
      </c>
      <c r="F53" s="351">
        <v>0</v>
      </c>
      <c r="G53" s="346">
        <v>0</v>
      </c>
      <c r="H53" s="351">
        <v>0</v>
      </c>
      <c r="I53" s="346">
        <v>0</v>
      </c>
      <c r="J53" s="351">
        <v>0</v>
      </c>
      <c r="K53" s="346">
        <v>0</v>
      </c>
      <c r="L53" s="351">
        <v>0</v>
      </c>
      <c r="M53" s="346">
        <v>0</v>
      </c>
      <c r="N53" s="351">
        <v>0</v>
      </c>
      <c r="O53" s="346">
        <v>0</v>
      </c>
      <c r="P53" s="351">
        <v>0</v>
      </c>
      <c r="Q53" s="347">
        <v>0</v>
      </c>
      <c r="R53" s="130"/>
    </row>
    <row r="54" spans="1:18">
      <c r="A54" s="371" t="s">
        <v>212</v>
      </c>
      <c r="B54" s="351">
        <v>0</v>
      </c>
      <c r="C54" s="346">
        <v>0</v>
      </c>
      <c r="D54" s="351">
        <v>0</v>
      </c>
      <c r="E54" s="346">
        <v>0</v>
      </c>
      <c r="F54" s="351">
        <v>0</v>
      </c>
      <c r="G54" s="346">
        <v>0</v>
      </c>
      <c r="H54" s="351">
        <v>0</v>
      </c>
      <c r="I54" s="346">
        <v>0</v>
      </c>
      <c r="J54" s="351">
        <v>5</v>
      </c>
      <c r="K54" s="346">
        <v>0</v>
      </c>
      <c r="L54" s="351">
        <v>1</v>
      </c>
      <c r="M54" s="346">
        <v>7</v>
      </c>
      <c r="N54" s="351">
        <v>5</v>
      </c>
      <c r="O54" s="346">
        <v>0</v>
      </c>
      <c r="P54" s="351">
        <v>0</v>
      </c>
      <c r="Q54" s="347">
        <v>0</v>
      </c>
      <c r="R54" s="130"/>
    </row>
    <row r="55" spans="1:18">
      <c r="A55" s="371" t="s">
        <v>213</v>
      </c>
      <c r="B55" s="351">
        <v>0</v>
      </c>
      <c r="C55" s="346">
        <v>0</v>
      </c>
      <c r="D55" s="351">
        <v>0</v>
      </c>
      <c r="E55" s="346">
        <v>0</v>
      </c>
      <c r="F55" s="351">
        <v>0</v>
      </c>
      <c r="G55" s="346">
        <v>0</v>
      </c>
      <c r="H55" s="351">
        <v>0</v>
      </c>
      <c r="I55" s="346">
        <v>0</v>
      </c>
      <c r="J55" s="351">
        <v>0</v>
      </c>
      <c r="K55" s="346">
        <v>0</v>
      </c>
      <c r="L55" s="351">
        <v>0</v>
      </c>
      <c r="M55" s="346">
        <v>0</v>
      </c>
      <c r="N55" s="351">
        <v>1</v>
      </c>
      <c r="O55" s="346">
        <v>0</v>
      </c>
      <c r="P55" s="351">
        <v>0</v>
      </c>
      <c r="Q55" s="347">
        <v>0</v>
      </c>
      <c r="R55" s="130"/>
    </row>
    <row r="56" spans="1:18">
      <c r="A56" s="371" t="s">
        <v>214</v>
      </c>
      <c r="B56" s="351">
        <v>0</v>
      </c>
      <c r="C56" s="346">
        <v>0</v>
      </c>
      <c r="D56" s="351">
        <v>0</v>
      </c>
      <c r="E56" s="346">
        <v>0</v>
      </c>
      <c r="F56" s="351">
        <v>0</v>
      </c>
      <c r="G56" s="346">
        <v>0</v>
      </c>
      <c r="H56" s="351">
        <v>0</v>
      </c>
      <c r="I56" s="346">
        <v>0</v>
      </c>
      <c r="J56" s="351">
        <v>0</v>
      </c>
      <c r="K56" s="346">
        <v>0</v>
      </c>
      <c r="L56" s="351">
        <v>0</v>
      </c>
      <c r="M56" s="346">
        <v>0</v>
      </c>
      <c r="N56" s="351">
        <v>0</v>
      </c>
      <c r="O56" s="346">
        <v>0</v>
      </c>
      <c r="P56" s="351">
        <v>0</v>
      </c>
      <c r="Q56" s="347">
        <v>0</v>
      </c>
      <c r="R56" s="130"/>
    </row>
    <row r="57" spans="1:18">
      <c r="A57" s="371" t="s">
        <v>215</v>
      </c>
      <c r="B57" s="351">
        <v>0</v>
      </c>
      <c r="C57" s="346">
        <v>0</v>
      </c>
      <c r="D57" s="351">
        <v>0</v>
      </c>
      <c r="E57" s="346">
        <v>0</v>
      </c>
      <c r="F57" s="351">
        <v>0</v>
      </c>
      <c r="G57" s="346">
        <v>0</v>
      </c>
      <c r="H57" s="351">
        <v>0</v>
      </c>
      <c r="I57" s="346">
        <v>0</v>
      </c>
      <c r="J57" s="351">
        <v>0</v>
      </c>
      <c r="K57" s="346">
        <v>0</v>
      </c>
      <c r="L57" s="351">
        <v>0</v>
      </c>
      <c r="M57" s="346">
        <v>1</v>
      </c>
      <c r="N57" s="351">
        <v>0</v>
      </c>
      <c r="O57" s="346">
        <v>0</v>
      </c>
      <c r="P57" s="351">
        <v>2</v>
      </c>
      <c r="Q57" s="347">
        <v>0</v>
      </c>
      <c r="R57" s="130"/>
    </row>
    <row r="58" spans="1:18">
      <c r="A58" s="371" t="s">
        <v>216</v>
      </c>
      <c r="B58" s="351">
        <v>1</v>
      </c>
      <c r="C58" s="346">
        <v>0</v>
      </c>
      <c r="D58" s="351">
        <v>0</v>
      </c>
      <c r="E58" s="346">
        <v>0</v>
      </c>
      <c r="F58" s="351">
        <v>0</v>
      </c>
      <c r="G58" s="346">
        <v>0</v>
      </c>
      <c r="H58" s="351">
        <v>0</v>
      </c>
      <c r="I58" s="346">
        <v>0</v>
      </c>
      <c r="J58" s="351">
        <v>0</v>
      </c>
      <c r="K58" s="346">
        <v>0</v>
      </c>
      <c r="L58" s="351">
        <v>0</v>
      </c>
      <c r="M58" s="346">
        <v>0</v>
      </c>
      <c r="N58" s="351">
        <v>0</v>
      </c>
      <c r="O58" s="346">
        <v>0</v>
      </c>
      <c r="P58" s="351">
        <v>0</v>
      </c>
      <c r="Q58" s="347">
        <v>0</v>
      </c>
      <c r="R58" s="130"/>
    </row>
    <row r="59" spans="1:18">
      <c r="A59" s="371" t="s">
        <v>217</v>
      </c>
      <c r="B59" s="351">
        <v>0</v>
      </c>
      <c r="C59" s="346">
        <v>0</v>
      </c>
      <c r="D59" s="351">
        <v>0</v>
      </c>
      <c r="E59" s="346">
        <v>0</v>
      </c>
      <c r="F59" s="351">
        <v>0</v>
      </c>
      <c r="G59" s="346">
        <v>0</v>
      </c>
      <c r="H59" s="351">
        <v>0</v>
      </c>
      <c r="I59" s="346">
        <v>0</v>
      </c>
      <c r="J59" s="351">
        <v>0</v>
      </c>
      <c r="K59" s="346">
        <v>0</v>
      </c>
      <c r="L59" s="351">
        <v>0</v>
      </c>
      <c r="M59" s="346">
        <v>0</v>
      </c>
      <c r="N59" s="351">
        <v>0</v>
      </c>
      <c r="O59" s="346">
        <v>0</v>
      </c>
      <c r="P59" s="351">
        <v>0</v>
      </c>
      <c r="Q59" s="347">
        <v>0</v>
      </c>
      <c r="R59" s="130"/>
    </row>
    <row r="60" spans="1:18">
      <c r="A60" s="371" t="s">
        <v>218</v>
      </c>
      <c r="B60" s="351">
        <v>0</v>
      </c>
      <c r="C60" s="346">
        <v>0</v>
      </c>
      <c r="D60" s="351">
        <v>0</v>
      </c>
      <c r="E60" s="346">
        <v>0</v>
      </c>
      <c r="F60" s="351">
        <v>0</v>
      </c>
      <c r="G60" s="346">
        <v>0</v>
      </c>
      <c r="H60" s="351">
        <v>0</v>
      </c>
      <c r="I60" s="346">
        <v>0</v>
      </c>
      <c r="J60" s="351">
        <v>1</v>
      </c>
      <c r="K60" s="346">
        <v>0</v>
      </c>
      <c r="L60" s="351">
        <v>0</v>
      </c>
      <c r="M60" s="346">
        <v>0</v>
      </c>
      <c r="N60" s="351">
        <v>0</v>
      </c>
      <c r="O60" s="346">
        <v>0</v>
      </c>
      <c r="P60" s="351">
        <v>1</v>
      </c>
      <c r="Q60" s="347">
        <v>0</v>
      </c>
      <c r="R60" s="130"/>
    </row>
    <row r="61" spans="1:18">
      <c r="A61" s="371" t="s">
        <v>219</v>
      </c>
      <c r="B61" s="351">
        <v>0</v>
      </c>
      <c r="C61" s="346">
        <v>0</v>
      </c>
      <c r="D61" s="351">
        <v>0</v>
      </c>
      <c r="E61" s="346">
        <v>0</v>
      </c>
      <c r="F61" s="351">
        <v>0</v>
      </c>
      <c r="G61" s="346">
        <v>0</v>
      </c>
      <c r="H61" s="351">
        <v>0</v>
      </c>
      <c r="I61" s="346">
        <v>0</v>
      </c>
      <c r="J61" s="351">
        <v>0</v>
      </c>
      <c r="K61" s="346">
        <v>0</v>
      </c>
      <c r="L61" s="351">
        <v>0</v>
      </c>
      <c r="M61" s="346">
        <v>0</v>
      </c>
      <c r="N61" s="351">
        <v>0</v>
      </c>
      <c r="O61" s="346">
        <v>0</v>
      </c>
      <c r="P61" s="351">
        <v>0</v>
      </c>
      <c r="Q61" s="347">
        <v>0</v>
      </c>
      <c r="R61" s="130"/>
    </row>
    <row r="62" spans="1:18">
      <c r="A62" s="371" t="s">
        <v>220</v>
      </c>
      <c r="B62" s="351">
        <v>0</v>
      </c>
      <c r="C62" s="346">
        <v>0</v>
      </c>
      <c r="D62" s="351">
        <v>0</v>
      </c>
      <c r="E62" s="346">
        <v>1</v>
      </c>
      <c r="F62" s="351">
        <v>1</v>
      </c>
      <c r="G62" s="346">
        <v>1</v>
      </c>
      <c r="H62" s="351">
        <v>4</v>
      </c>
      <c r="I62" s="346">
        <v>2</v>
      </c>
      <c r="J62" s="351">
        <v>6</v>
      </c>
      <c r="K62" s="346">
        <v>2</v>
      </c>
      <c r="L62" s="351">
        <v>3</v>
      </c>
      <c r="M62" s="346">
        <v>6</v>
      </c>
      <c r="N62" s="351">
        <v>1</v>
      </c>
      <c r="O62" s="346">
        <v>0</v>
      </c>
      <c r="P62" s="351">
        <v>4</v>
      </c>
      <c r="Q62" s="347">
        <v>2</v>
      </c>
      <c r="R62" s="130"/>
    </row>
    <row r="63" spans="1:18">
      <c r="A63" s="371" t="s">
        <v>221</v>
      </c>
      <c r="B63" s="351">
        <v>0</v>
      </c>
      <c r="C63" s="346">
        <v>0</v>
      </c>
      <c r="D63" s="351">
        <v>0</v>
      </c>
      <c r="E63" s="346">
        <v>3</v>
      </c>
      <c r="F63" s="351">
        <v>0</v>
      </c>
      <c r="G63" s="346">
        <v>0</v>
      </c>
      <c r="H63" s="351">
        <v>2</v>
      </c>
      <c r="I63" s="346">
        <v>0</v>
      </c>
      <c r="J63" s="351">
        <v>2</v>
      </c>
      <c r="K63" s="346">
        <v>1</v>
      </c>
      <c r="L63" s="351">
        <v>1</v>
      </c>
      <c r="M63" s="346">
        <v>1</v>
      </c>
      <c r="N63" s="351">
        <v>4</v>
      </c>
      <c r="O63" s="346">
        <v>0</v>
      </c>
      <c r="P63" s="351">
        <v>3</v>
      </c>
      <c r="Q63" s="347">
        <v>0</v>
      </c>
      <c r="R63" s="130"/>
    </row>
    <row r="64" spans="1:18">
      <c r="A64" s="371" t="s">
        <v>222</v>
      </c>
      <c r="B64" s="351">
        <v>0</v>
      </c>
      <c r="C64" s="346">
        <v>0</v>
      </c>
      <c r="D64" s="351">
        <v>0</v>
      </c>
      <c r="E64" s="346">
        <v>0</v>
      </c>
      <c r="F64" s="351">
        <v>0</v>
      </c>
      <c r="G64" s="346">
        <v>0</v>
      </c>
      <c r="H64" s="351">
        <v>0</v>
      </c>
      <c r="I64" s="346">
        <v>0</v>
      </c>
      <c r="J64" s="351">
        <v>0</v>
      </c>
      <c r="K64" s="346">
        <v>1</v>
      </c>
      <c r="L64" s="351">
        <v>0</v>
      </c>
      <c r="M64" s="346">
        <v>0</v>
      </c>
      <c r="N64" s="351">
        <v>0</v>
      </c>
      <c r="O64" s="346">
        <v>0</v>
      </c>
      <c r="P64" s="351">
        <v>1</v>
      </c>
      <c r="Q64" s="347">
        <v>0</v>
      </c>
      <c r="R64" s="130"/>
    </row>
    <row r="65" spans="1:18">
      <c r="A65" s="371" t="s">
        <v>223</v>
      </c>
      <c r="B65" s="351">
        <v>0</v>
      </c>
      <c r="C65" s="346">
        <v>0</v>
      </c>
      <c r="D65" s="351">
        <v>0</v>
      </c>
      <c r="E65" s="346">
        <v>0</v>
      </c>
      <c r="F65" s="351">
        <v>0</v>
      </c>
      <c r="G65" s="346">
        <v>0</v>
      </c>
      <c r="H65" s="351">
        <v>0</v>
      </c>
      <c r="I65" s="346">
        <v>1</v>
      </c>
      <c r="J65" s="351">
        <v>1</v>
      </c>
      <c r="K65" s="346">
        <v>0</v>
      </c>
      <c r="L65" s="351">
        <v>0</v>
      </c>
      <c r="M65" s="346">
        <v>0</v>
      </c>
      <c r="N65" s="351">
        <v>0</v>
      </c>
      <c r="O65" s="346">
        <v>0</v>
      </c>
      <c r="P65" s="351">
        <v>0</v>
      </c>
      <c r="Q65" s="347">
        <v>0</v>
      </c>
      <c r="R65" s="130"/>
    </row>
    <row r="66" spans="1:18">
      <c r="A66" s="371" t="s">
        <v>224</v>
      </c>
      <c r="B66" s="351">
        <v>0</v>
      </c>
      <c r="C66" s="346">
        <v>0</v>
      </c>
      <c r="D66" s="351">
        <v>0</v>
      </c>
      <c r="E66" s="346">
        <v>0</v>
      </c>
      <c r="F66" s="351">
        <v>0</v>
      </c>
      <c r="G66" s="346">
        <v>0</v>
      </c>
      <c r="H66" s="351">
        <v>1</v>
      </c>
      <c r="I66" s="346">
        <v>0</v>
      </c>
      <c r="J66" s="351">
        <v>1</v>
      </c>
      <c r="K66" s="346">
        <v>0</v>
      </c>
      <c r="L66" s="351">
        <v>0</v>
      </c>
      <c r="M66" s="346">
        <v>0</v>
      </c>
      <c r="N66" s="351">
        <v>0</v>
      </c>
      <c r="O66" s="346">
        <v>0</v>
      </c>
      <c r="P66" s="351">
        <v>0</v>
      </c>
      <c r="Q66" s="347">
        <v>0</v>
      </c>
      <c r="R66" s="130"/>
    </row>
    <row r="67" spans="1:18">
      <c r="A67" s="371" t="s">
        <v>225</v>
      </c>
      <c r="B67" s="351">
        <v>0</v>
      </c>
      <c r="C67" s="346">
        <v>1</v>
      </c>
      <c r="D67" s="351">
        <v>0</v>
      </c>
      <c r="E67" s="346">
        <v>0</v>
      </c>
      <c r="F67" s="351">
        <v>0</v>
      </c>
      <c r="G67" s="346">
        <v>0</v>
      </c>
      <c r="H67" s="351">
        <v>0</v>
      </c>
      <c r="I67" s="346">
        <v>0</v>
      </c>
      <c r="J67" s="351">
        <v>0</v>
      </c>
      <c r="K67" s="346">
        <v>0</v>
      </c>
      <c r="L67" s="351">
        <v>0</v>
      </c>
      <c r="M67" s="346">
        <v>0</v>
      </c>
      <c r="N67" s="351">
        <v>0</v>
      </c>
      <c r="O67" s="346">
        <v>0</v>
      </c>
      <c r="P67" s="351">
        <v>0</v>
      </c>
      <c r="Q67" s="347">
        <v>0</v>
      </c>
      <c r="R67" s="130"/>
    </row>
    <row r="68" spans="1:18">
      <c r="A68" s="371" t="s">
        <v>226</v>
      </c>
      <c r="B68" s="351">
        <v>6</v>
      </c>
      <c r="C68" s="346">
        <v>4</v>
      </c>
      <c r="D68" s="351">
        <v>0</v>
      </c>
      <c r="E68" s="346">
        <v>0</v>
      </c>
      <c r="F68" s="351">
        <v>1</v>
      </c>
      <c r="G68" s="346">
        <v>3</v>
      </c>
      <c r="H68" s="351">
        <v>3</v>
      </c>
      <c r="I68" s="346">
        <v>4</v>
      </c>
      <c r="J68" s="351">
        <v>13</v>
      </c>
      <c r="K68" s="346">
        <v>3</v>
      </c>
      <c r="L68" s="351">
        <v>10</v>
      </c>
      <c r="M68" s="346">
        <v>11</v>
      </c>
      <c r="N68" s="351">
        <v>16</v>
      </c>
      <c r="O68" s="346">
        <v>3</v>
      </c>
      <c r="P68" s="351">
        <v>5</v>
      </c>
      <c r="Q68" s="347">
        <v>2</v>
      </c>
      <c r="R68" s="130"/>
    </row>
    <row r="69" spans="1:18">
      <c r="A69" s="371" t="s">
        <v>227</v>
      </c>
      <c r="B69" s="351">
        <v>0</v>
      </c>
      <c r="C69" s="346">
        <v>0</v>
      </c>
      <c r="D69" s="351">
        <v>0</v>
      </c>
      <c r="E69" s="346">
        <v>0</v>
      </c>
      <c r="F69" s="351">
        <v>0</v>
      </c>
      <c r="G69" s="346">
        <v>1</v>
      </c>
      <c r="H69" s="351">
        <v>0</v>
      </c>
      <c r="I69" s="346">
        <v>0</v>
      </c>
      <c r="J69" s="351">
        <v>0</v>
      </c>
      <c r="K69" s="346">
        <v>0</v>
      </c>
      <c r="L69" s="351">
        <v>0</v>
      </c>
      <c r="M69" s="346">
        <v>0</v>
      </c>
      <c r="N69" s="351">
        <v>2</v>
      </c>
      <c r="O69" s="346">
        <v>0</v>
      </c>
      <c r="P69" s="351">
        <v>0</v>
      </c>
      <c r="Q69" s="347">
        <v>0</v>
      </c>
      <c r="R69" s="130"/>
    </row>
    <row r="70" spans="1:18">
      <c r="A70" s="371" t="s">
        <v>228</v>
      </c>
      <c r="B70" s="351">
        <v>0</v>
      </c>
      <c r="C70" s="346">
        <v>0</v>
      </c>
      <c r="D70" s="351">
        <v>0</v>
      </c>
      <c r="E70" s="346">
        <v>0</v>
      </c>
      <c r="F70" s="351">
        <v>0</v>
      </c>
      <c r="G70" s="346">
        <v>0</v>
      </c>
      <c r="H70" s="351">
        <v>0</v>
      </c>
      <c r="I70" s="346">
        <v>0</v>
      </c>
      <c r="J70" s="351">
        <v>0</v>
      </c>
      <c r="K70" s="346">
        <v>0</v>
      </c>
      <c r="L70" s="351">
        <v>0</v>
      </c>
      <c r="M70" s="346">
        <v>0</v>
      </c>
      <c r="N70" s="351">
        <v>0</v>
      </c>
      <c r="O70" s="346">
        <v>0</v>
      </c>
      <c r="P70" s="351">
        <v>0</v>
      </c>
      <c r="Q70" s="347">
        <v>0</v>
      </c>
      <c r="R70" s="130"/>
    </row>
    <row r="71" spans="1:18">
      <c r="A71" s="371" t="s">
        <v>229</v>
      </c>
      <c r="B71" s="351">
        <v>0</v>
      </c>
      <c r="C71" s="346">
        <v>0</v>
      </c>
      <c r="D71" s="351">
        <v>0</v>
      </c>
      <c r="E71" s="346">
        <v>0</v>
      </c>
      <c r="F71" s="351">
        <v>0</v>
      </c>
      <c r="G71" s="346">
        <v>0</v>
      </c>
      <c r="H71" s="351">
        <v>0</v>
      </c>
      <c r="I71" s="346">
        <v>0</v>
      </c>
      <c r="J71" s="351">
        <v>0</v>
      </c>
      <c r="K71" s="346">
        <v>0</v>
      </c>
      <c r="L71" s="351">
        <v>0</v>
      </c>
      <c r="M71" s="346">
        <v>0</v>
      </c>
      <c r="N71" s="351">
        <v>0</v>
      </c>
      <c r="O71" s="346">
        <v>0</v>
      </c>
      <c r="P71" s="351">
        <v>0</v>
      </c>
      <c r="Q71" s="347">
        <v>0</v>
      </c>
      <c r="R71" s="130"/>
    </row>
    <row r="72" spans="1:18">
      <c r="A72" s="371" t="s">
        <v>230</v>
      </c>
      <c r="B72" s="351">
        <v>0</v>
      </c>
      <c r="C72" s="346">
        <v>0</v>
      </c>
      <c r="D72" s="351">
        <v>0</v>
      </c>
      <c r="E72" s="346">
        <v>0</v>
      </c>
      <c r="F72" s="351">
        <v>0</v>
      </c>
      <c r="G72" s="346">
        <v>0</v>
      </c>
      <c r="H72" s="351">
        <v>0</v>
      </c>
      <c r="I72" s="346">
        <v>0</v>
      </c>
      <c r="J72" s="351">
        <v>0</v>
      </c>
      <c r="K72" s="346">
        <v>0</v>
      </c>
      <c r="L72" s="351">
        <v>0</v>
      </c>
      <c r="M72" s="346">
        <v>0</v>
      </c>
      <c r="N72" s="351">
        <v>0</v>
      </c>
      <c r="O72" s="346">
        <v>0</v>
      </c>
      <c r="P72" s="351">
        <v>0</v>
      </c>
      <c r="Q72" s="347">
        <v>0</v>
      </c>
      <c r="R72" s="130"/>
    </row>
    <row r="73" spans="1:18">
      <c r="A73" s="371" t="s">
        <v>231</v>
      </c>
      <c r="B73" s="351">
        <v>0</v>
      </c>
      <c r="C73" s="346">
        <v>0</v>
      </c>
      <c r="D73" s="351">
        <v>0</v>
      </c>
      <c r="E73" s="346">
        <v>0</v>
      </c>
      <c r="F73" s="351">
        <v>0</v>
      </c>
      <c r="G73" s="346">
        <v>0</v>
      </c>
      <c r="H73" s="351">
        <v>0</v>
      </c>
      <c r="I73" s="346">
        <v>0</v>
      </c>
      <c r="J73" s="351">
        <v>0</v>
      </c>
      <c r="K73" s="346">
        <v>0</v>
      </c>
      <c r="L73" s="351">
        <v>0</v>
      </c>
      <c r="M73" s="346">
        <v>1</v>
      </c>
      <c r="N73" s="351">
        <v>0</v>
      </c>
      <c r="O73" s="346">
        <v>0</v>
      </c>
      <c r="P73" s="351">
        <v>0</v>
      </c>
      <c r="Q73" s="347">
        <v>0</v>
      </c>
      <c r="R73" s="130"/>
    </row>
    <row r="74" spans="1:18">
      <c r="A74" s="371" t="s">
        <v>232</v>
      </c>
      <c r="B74" s="351">
        <v>0</v>
      </c>
      <c r="C74" s="346">
        <v>0</v>
      </c>
      <c r="D74" s="351">
        <v>0</v>
      </c>
      <c r="E74" s="346">
        <v>0</v>
      </c>
      <c r="F74" s="351">
        <v>0</v>
      </c>
      <c r="G74" s="346">
        <v>0</v>
      </c>
      <c r="H74" s="351">
        <v>0</v>
      </c>
      <c r="I74" s="346">
        <v>0</v>
      </c>
      <c r="J74" s="351">
        <v>0</v>
      </c>
      <c r="K74" s="346">
        <v>0</v>
      </c>
      <c r="L74" s="351">
        <v>0</v>
      </c>
      <c r="M74" s="346">
        <v>0</v>
      </c>
      <c r="N74" s="351">
        <v>0</v>
      </c>
      <c r="O74" s="346">
        <v>0</v>
      </c>
      <c r="P74" s="351">
        <v>0</v>
      </c>
      <c r="Q74" s="347">
        <v>0</v>
      </c>
      <c r="R74" s="130"/>
    </row>
    <row r="75" spans="1:18">
      <c r="A75" s="371" t="s">
        <v>233</v>
      </c>
      <c r="B75" s="351">
        <v>0</v>
      </c>
      <c r="C75" s="346">
        <v>1</v>
      </c>
      <c r="D75" s="351">
        <v>0</v>
      </c>
      <c r="E75" s="346">
        <v>0</v>
      </c>
      <c r="F75" s="351">
        <v>0</v>
      </c>
      <c r="G75" s="346">
        <v>0</v>
      </c>
      <c r="H75" s="351">
        <v>0</v>
      </c>
      <c r="I75" s="346">
        <v>0</v>
      </c>
      <c r="J75" s="351">
        <v>0</v>
      </c>
      <c r="K75" s="346">
        <v>1</v>
      </c>
      <c r="L75" s="351">
        <v>0</v>
      </c>
      <c r="M75" s="346">
        <v>0</v>
      </c>
      <c r="N75" s="351">
        <v>0</v>
      </c>
      <c r="O75" s="346">
        <v>0</v>
      </c>
      <c r="P75" s="351">
        <v>0</v>
      </c>
      <c r="Q75" s="347">
        <v>0</v>
      </c>
      <c r="R75" s="130"/>
    </row>
    <row r="76" spans="1:18">
      <c r="A76" s="371" t="s">
        <v>234</v>
      </c>
      <c r="B76" s="351">
        <v>0</v>
      </c>
      <c r="C76" s="346">
        <v>0</v>
      </c>
      <c r="D76" s="351">
        <v>0</v>
      </c>
      <c r="E76" s="346">
        <v>0</v>
      </c>
      <c r="F76" s="351">
        <v>0</v>
      </c>
      <c r="G76" s="346">
        <v>0</v>
      </c>
      <c r="H76" s="351">
        <v>1</v>
      </c>
      <c r="I76" s="346">
        <v>0</v>
      </c>
      <c r="J76" s="351">
        <v>0</v>
      </c>
      <c r="K76" s="346">
        <v>0</v>
      </c>
      <c r="L76" s="351">
        <v>1</v>
      </c>
      <c r="M76" s="346">
        <v>0</v>
      </c>
      <c r="N76" s="351">
        <v>3</v>
      </c>
      <c r="O76" s="346">
        <v>1</v>
      </c>
      <c r="P76" s="351">
        <v>0</v>
      </c>
      <c r="Q76" s="347">
        <v>0</v>
      </c>
      <c r="R76" s="130"/>
    </row>
    <row r="77" spans="1:18">
      <c r="A77" s="371" t="s">
        <v>235</v>
      </c>
      <c r="B77" s="351">
        <v>3</v>
      </c>
      <c r="C77" s="346">
        <v>0</v>
      </c>
      <c r="D77" s="351">
        <v>0</v>
      </c>
      <c r="E77" s="346">
        <v>0</v>
      </c>
      <c r="F77" s="351">
        <v>0</v>
      </c>
      <c r="G77" s="346">
        <v>0</v>
      </c>
      <c r="H77" s="351">
        <v>1</v>
      </c>
      <c r="I77" s="346">
        <v>0</v>
      </c>
      <c r="J77" s="351">
        <v>0</v>
      </c>
      <c r="K77" s="346">
        <v>0</v>
      </c>
      <c r="L77" s="351">
        <v>2</v>
      </c>
      <c r="M77" s="346">
        <v>0</v>
      </c>
      <c r="N77" s="351">
        <v>0</v>
      </c>
      <c r="O77" s="346">
        <v>0</v>
      </c>
      <c r="P77" s="351">
        <v>0</v>
      </c>
      <c r="Q77" s="347">
        <v>1</v>
      </c>
      <c r="R77" s="130"/>
    </row>
    <row r="78" spans="1:18">
      <c r="A78" s="371" t="s">
        <v>236</v>
      </c>
      <c r="B78" s="351">
        <v>0</v>
      </c>
      <c r="C78" s="346">
        <v>0</v>
      </c>
      <c r="D78" s="351">
        <v>0</v>
      </c>
      <c r="E78" s="346">
        <v>0</v>
      </c>
      <c r="F78" s="351">
        <v>0</v>
      </c>
      <c r="G78" s="346">
        <v>0</v>
      </c>
      <c r="H78" s="351">
        <v>0</v>
      </c>
      <c r="I78" s="346">
        <v>0</v>
      </c>
      <c r="J78" s="351">
        <v>0</v>
      </c>
      <c r="K78" s="346">
        <v>0</v>
      </c>
      <c r="L78" s="351">
        <v>0</v>
      </c>
      <c r="M78" s="346">
        <v>1</v>
      </c>
      <c r="N78" s="351">
        <v>0</v>
      </c>
      <c r="O78" s="346">
        <v>0</v>
      </c>
      <c r="P78" s="351">
        <v>0</v>
      </c>
      <c r="Q78" s="347">
        <v>0</v>
      </c>
      <c r="R78" s="130"/>
    </row>
    <row r="79" spans="1:18">
      <c r="A79" s="371" t="s">
        <v>237</v>
      </c>
      <c r="B79" s="351">
        <v>0</v>
      </c>
      <c r="C79" s="346">
        <v>0</v>
      </c>
      <c r="D79" s="351">
        <v>0</v>
      </c>
      <c r="E79" s="346">
        <v>2</v>
      </c>
      <c r="F79" s="351">
        <v>0</v>
      </c>
      <c r="G79" s="346">
        <v>0</v>
      </c>
      <c r="H79" s="351">
        <v>0</v>
      </c>
      <c r="I79" s="346">
        <v>1</v>
      </c>
      <c r="J79" s="351">
        <v>1</v>
      </c>
      <c r="K79" s="346">
        <v>0</v>
      </c>
      <c r="L79" s="351">
        <v>0</v>
      </c>
      <c r="M79" s="346">
        <v>2</v>
      </c>
      <c r="N79" s="351">
        <v>0</v>
      </c>
      <c r="O79" s="346">
        <v>0</v>
      </c>
      <c r="P79" s="351">
        <v>0</v>
      </c>
      <c r="Q79" s="347">
        <v>1</v>
      </c>
      <c r="R79" s="130"/>
    </row>
    <row r="80" spans="1:18">
      <c r="A80" s="371" t="s">
        <v>238</v>
      </c>
      <c r="B80" s="351">
        <v>0</v>
      </c>
      <c r="C80" s="346">
        <v>0</v>
      </c>
      <c r="D80" s="351">
        <v>0</v>
      </c>
      <c r="E80" s="346">
        <v>0</v>
      </c>
      <c r="F80" s="351">
        <v>0</v>
      </c>
      <c r="G80" s="346">
        <v>0</v>
      </c>
      <c r="H80" s="351">
        <v>0</v>
      </c>
      <c r="I80" s="346">
        <v>0</v>
      </c>
      <c r="J80" s="351">
        <v>2</v>
      </c>
      <c r="K80" s="346">
        <v>0</v>
      </c>
      <c r="L80" s="351">
        <v>0</v>
      </c>
      <c r="M80" s="346">
        <v>0</v>
      </c>
      <c r="N80" s="351">
        <v>0</v>
      </c>
      <c r="O80" s="346">
        <v>0</v>
      </c>
      <c r="P80" s="351">
        <v>0</v>
      </c>
      <c r="Q80" s="347">
        <v>0</v>
      </c>
      <c r="R80" s="130"/>
    </row>
    <row r="81" spans="1:18">
      <c r="A81" s="371" t="s">
        <v>239</v>
      </c>
      <c r="B81" s="351">
        <v>5</v>
      </c>
      <c r="C81" s="346">
        <v>3</v>
      </c>
      <c r="D81" s="351">
        <v>1</v>
      </c>
      <c r="E81" s="346">
        <v>3</v>
      </c>
      <c r="F81" s="351">
        <v>0</v>
      </c>
      <c r="G81" s="346">
        <v>4</v>
      </c>
      <c r="H81" s="351">
        <v>0</v>
      </c>
      <c r="I81" s="346">
        <v>3</v>
      </c>
      <c r="J81" s="351">
        <v>12</v>
      </c>
      <c r="K81" s="346">
        <v>4</v>
      </c>
      <c r="L81" s="351">
        <v>1</v>
      </c>
      <c r="M81" s="346">
        <v>0</v>
      </c>
      <c r="N81" s="351">
        <v>4</v>
      </c>
      <c r="O81" s="346">
        <v>0</v>
      </c>
      <c r="P81" s="351">
        <v>1</v>
      </c>
      <c r="Q81" s="347">
        <v>0</v>
      </c>
      <c r="R81" s="130"/>
    </row>
    <row r="82" spans="1:18">
      <c r="A82" s="371" t="s">
        <v>240</v>
      </c>
      <c r="B82" s="351">
        <v>0</v>
      </c>
      <c r="C82" s="346">
        <v>1</v>
      </c>
      <c r="D82" s="351">
        <v>0</v>
      </c>
      <c r="E82" s="346">
        <v>0</v>
      </c>
      <c r="F82" s="351">
        <v>0</v>
      </c>
      <c r="G82" s="346">
        <v>0</v>
      </c>
      <c r="H82" s="351">
        <v>0</v>
      </c>
      <c r="I82" s="346">
        <v>0</v>
      </c>
      <c r="J82" s="351">
        <v>1</v>
      </c>
      <c r="K82" s="346">
        <v>2</v>
      </c>
      <c r="L82" s="351">
        <v>2</v>
      </c>
      <c r="M82" s="346">
        <v>2</v>
      </c>
      <c r="N82" s="351">
        <v>0</v>
      </c>
      <c r="O82" s="346">
        <v>0</v>
      </c>
      <c r="P82" s="351">
        <v>0</v>
      </c>
      <c r="Q82" s="347">
        <v>0</v>
      </c>
      <c r="R82" s="130"/>
    </row>
    <row r="83" spans="1:18">
      <c r="A83" s="371" t="s">
        <v>241</v>
      </c>
      <c r="B83" s="351">
        <v>9</v>
      </c>
      <c r="C83" s="346">
        <v>11</v>
      </c>
      <c r="D83" s="351">
        <v>5</v>
      </c>
      <c r="E83" s="346">
        <v>7</v>
      </c>
      <c r="F83" s="351">
        <v>6</v>
      </c>
      <c r="G83" s="346">
        <v>11</v>
      </c>
      <c r="H83" s="351">
        <v>28</v>
      </c>
      <c r="I83" s="346">
        <v>25</v>
      </c>
      <c r="J83" s="351">
        <v>35</v>
      </c>
      <c r="K83" s="346">
        <v>20</v>
      </c>
      <c r="L83" s="351">
        <v>28</v>
      </c>
      <c r="M83" s="346">
        <v>37</v>
      </c>
      <c r="N83" s="351">
        <v>33</v>
      </c>
      <c r="O83" s="346">
        <v>5</v>
      </c>
      <c r="P83" s="351">
        <v>11</v>
      </c>
      <c r="Q83" s="347">
        <v>20</v>
      </c>
      <c r="R83" s="130"/>
    </row>
    <row r="84" spans="1:18">
      <c r="A84" s="371" t="s">
        <v>242</v>
      </c>
      <c r="B84" s="351">
        <v>1</v>
      </c>
      <c r="C84" s="346">
        <v>0</v>
      </c>
      <c r="D84" s="351">
        <v>0</v>
      </c>
      <c r="E84" s="346">
        <v>0</v>
      </c>
      <c r="F84" s="351">
        <v>0</v>
      </c>
      <c r="G84" s="346">
        <v>0</v>
      </c>
      <c r="H84" s="351">
        <v>0</v>
      </c>
      <c r="I84" s="346">
        <v>0</v>
      </c>
      <c r="J84" s="351">
        <v>0</v>
      </c>
      <c r="K84" s="346">
        <v>1</v>
      </c>
      <c r="L84" s="351">
        <v>1</v>
      </c>
      <c r="M84" s="346">
        <v>0</v>
      </c>
      <c r="N84" s="351">
        <v>1</v>
      </c>
      <c r="O84" s="346">
        <v>0</v>
      </c>
      <c r="P84" s="351">
        <v>0</v>
      </c>
      <c r="Q84" s="347">
        <v>0</v>
      </c>
      <c r="R84" s="130"/>
    </row>
    <row r="85" spans="1:18">
      <c r="A85" s="371" t="s">
        <v>243</v>
      </c>
      <c r="B85" s="351">
        <v>0</v>
      </c>
      <c r="C85" s="346">
        <v>0</v>
      </c>
      <c r="D85" s="351">
        <v>0</v>
      </c>
      <c r="E85" s="346">
        <v>0</v>
      </c>
      <c r="F85" s="351">
        <v>0</v>
      </c>
      <c r="G85" s="346">
        <v>0</v>
      </c>
      <c r="H85" s="351">
        <v>0</v>
      </c>
      <c r="I85" s="346">
        <v>0</v>
      </c>
      <c r="J85" s="351">
        <v>0</v>
      </c>
      <c r="K85" s="346">
        <v>0</v>
      </c>
      <c r="L85" s="351">
        <v>0</v>
      </c>
      <c r="M85" s="346">
        <v>0</v>
      </c>
      <c r="N85" s="351">
        <v>0</v>
      </c>
      <c r="O85" s="346">
        <v>0</v>
      </c>
      <c r="P85" s="351">
        <v>0</v>
      </c>
      <c r="Q85" s="347">
        <v>0</v>
      </c>
      <c r="R85" s="130"/>
    </row>
    <row r="86" spans="1:18" s="157" customFormat="1">
      <c r="A86" s="528" t="s">
        <v>244</v>
      </c>
      <c r="B86" s="531">
        <v>1</v>
      </c>
      <c r="C86" s="529">
        <v>5</v>
      </c>
      <c r="D86" s="531">
        <v>0</v>
      </c>
      <c r="E86" s="529">
        <v>1</v>
      </c>
      <c r="F86" s="531">
        <v>4</v>
      </c>
      <c r="G86" s="529">
        <v>6</v>
      </c>
      <c r="H86" s="531">
        <v>3</v>
      </c>
      <c r="I86" s="529">
        <v>9</v>
      </c>
      <c r="J86" s="531">
        <v>2</v>
      </c>
      <c r="K86" s="529">
        <v>4</v>
      </c>
      <c r="L86" s="531">
        <v>5</v>
      </c>
      <c r="M86" s="529">
        <v>3</v>
      </c>
      <c r="N86" s="531">
        <v>5</v>
      </c>
      <c r="O86" s="529">
        <v>2</v>
      </c>
      <c r="P86" s="531">
        <v>1</v>
      </c>
      <c r="Q86" s="530">
        <v>2</v>
      </c>
      <c r="R86" s="156"/>
    </row>
    <row r="87" spans="1:18">
      <c r="A87" s="371" t="s">
        <v>245</v>
      </c>
      <c r="B87" s="351">
        <v>0</v>
      </c>
      <c r="C87" s="346">
        <v>0</v>
      </c>
      <c r="D87" s="351">
        <v>0</v>
      </c>
      <c r="E87" s="346">
        <v>0</v>
      </c>
      <c r="F87" s="351">
        <v>0</v>
      </c>
      <c r="G87" s="346">
        <v>0</v>
      </c>
      <c r="H87" s="351">
        <v>0</v>
      </c>
      <c r="I87" s="346">
        <v>0</v>
      </c>
      <c r="J87" s="351">
        <v>0</v>
      </c>
      <c r="K87" s="346">
        <v>0</v>
      </c>
      <c r="L87" s="351">
        <v>4</v>
      </c>
      <c r="M87" s="346">
        <v>1</v>
      </c>
      <c r="N87" s="351">
        <v>0</v>
      </c>
      <c r="O87" s="346">
        <v>0</v>
      </c>
      <c r="P87" s="351">
        <v>0</v>
      </c>
      <c r="Q87" s="347">
        <v>0</v>
      </c>
      <c r="R87" s="130"/>
    </row>
    <row r="88" spans="1:18">
      <c r="A88" s="371" t="s">
        <v>246</v>
      </c>
      <c r="B88" s="351">
        <v>2</v>
      </c>
      <c r="C88" s="346">
        <v>6</v>
      </c>
      <c r="D88" s="351">
        <v>5</v>
      </c>
      <c r="E88" s="346">
        <v>5</v>
      </c>
      <c r="F88" s="351">
        <v>2</v>
      </c>
      <c r="G88" s="346">
        <v>4</v>
      </c>
      <c r="H88" s="351">
        <v>21</v>
      </c>
      <c r="I88" s="346">
        <v>16</v>
      </c>
      <c r="J88" s="351">
        <v>30</v>
      </c>
      <c r="K88" s="346">
        <v>14</v>
      </c>
      <c r="L88" s="351">
        <v>12</v>
      </c>
      <c r="M88" s="346">
        <v>25</v>
      </c>
      <c r="N88" s="351">
        <v>23</v>
      </c>
      <c r="O88" s="346">
        <v>2</v>
      </c>
      <c r="P88" s="351">
        <v>10</v>
      </c>
      <c r="Q88" s="347">
        <v>16</v>
      </c>
      <c r="R88" s="130"/>
    </row>
    <row r="89" spans="1:18">
      <c r="A89" s="371" t="s">
        <v>247</v>
      </c>
      <c r="B89" s="351">
        <v>1</v>
      </c>
      <c r="C89" s="346">
        <v>0</v>
      </c>
      <c r="D89" s="351">
        <v>0</v>
      </c>
      <c r="E89" s="346">
        <v>0</v>
      </c>
      <c r="F89" s="351">
        <v>0</v>
      </c>
      <c r="G89" s="346">
        <v>0</v>
      </c>
      <c r="H89" s="351">
        <v>2</v>
      </c>
      <c r="I89" s="346">
        <v>0</v>
      </c>
      <c r="J89" s="351">
        <v>0</v>
      </c>
      <c r="K89" s="346">
        <v>0</v>
      </c>
      <c r="L89" s="351">
        <v>0</v>
      </c>
      <c r="M89" s="346">
        <v>0</v>
      </c>
      <c r="N89" s="351">
        <v>0</v>
      </c>
      <c r="O89" s="346">
        <v>0</v>
      </c>
      <c r="P89" s="351">
        <v>0</v>
      </c>
      <c r="Q89" s="347">
        <v>0</v>
      </c>
      <c r="R89" s="130"/>
    </row>
    <row r="90" spans="1:18">
      <c r="A90" s="371" t="s">
        <v>248</v>
      </c>
      <c r="B90" s="351">
        <v>1</v>
      </c>
      <c r="C90" s="346">
        <v>0</v>
      </c>
      <c r="D90" s="351">
        <v>0</v>
      </c>
      <c r="E90" s="346">
        <v>0</v>
      </c>
      <c r="F90" s="351">
        <v>0</v>
      </c>
      <c r="G90" s="346">
        <v>0</v>
      </c>
      <c r="H90" s="351">
        <v>0</v>
      </c>
      <c r="I90" s="346">
        <v>0</v>
      </c>
      <c r="J90" s="351">
        <v>0</v>
      </c>
      <c r="K90" s="346">
        <v>0</v>
      </c>
      <c r="L90" s="351">
        <v>0</v>
      </c>
      <c r="M90" s="346">
        <v>0</v>
      </c>
      <c r="N90" s="351">
        <v>0</v>
      </c>
      <c r="O90" s="346">
        <v>0</v>
      </c>
      <c r="P90" s="351">
        <v>0</v>
      </c>
      <c r="Q90" s="347">
        <v>0</v>
      </c>
      <c r="R90" s="130"/>
    </row>
    <row r="91" spans="1:18">
      <c r="A91" s="371" t="s">
        <v>249</v>
      </c>
      <c r="B91" s="351">
        <v>1</v>
      </c>
      <c r="C91" s="346">
        <v>0</v>
      </c>
      <c r="D91" s="351">
        <v>0</v>
      </c>
      <c r="E91" s="346">
        <v>0</v>
      </c>
      <c r="F91" s="351">
        <v>0</v>
      </c>
      <c r="G91" s="346">
        <v>0</v>
      </c>
      <c r="H91" s="351">
        <v>0</v>
      </c>
      <c r="I91" s="346">
        <v>0</v>
      </c>
      <c r="J91" s="351">
        <v>0</v>
      </c>
      <c r="K91" s="346">
        <v>0</v>
      </c>
      <c r="L91" s="351">
        <v>0</v>
      </c>
      <c r="M91" s="346">
        <v>0</v>
      </c>
      <c r="N91" s="351">
        <v>0</v>
      </c>
      <c r="O91" s="346">
        <v>0</v>
      </c>
      <c r="P91" s="351">
        <v>0</v>
      </c>
      <c r="Q91" s="347">
        <v>1</v>
      </c>
      <c r="R91" s="130"/>
    </row>
    <row r="92" spans="1:18">
      <c r="A92" s="371" t="s">
        <v>250</v>
      </c>
      <c r="B92" s="351">
        <v>0</v>
      </c>
      <c r="C92" s="346">
        <v>0</v>
      </c>
      <c r="D92" s="351">
        <v>0</v>
      </c>
      <c r="E92" s="346">
        <v>0</v>
      </c>
      <c r="F92" s="351">
        <v>0</v>
      </c>
      <c r="G92" s="346">
        <v>0</v>
      </c>
      <c r="H92" s="351">
        <v>0</v>
      </c>
      <c r="I92" s="346">
        <v>0</v>
      </c>
      <c r="J92" s="351">
        <v>0</v>
      </c>
      <c r="K92" s="346">
        <v>0</v>
      </c>
      <c r="L92" s="351">
        <v>4</v>
      </c>
      <c r="M92" s="346">
        <v>1</v>
      </c>
      <c r="N92" s="351">
        <v>0</v>
      </c>
      <c r="O92" s="346">
        <v>0</v>
      </c>
      <c r="P92" s="351">
        <v>0</v>
      </c>
      <c r="Q92" s="347">
        <v>0</v>
      </c>
      <c r="R92" s="130"/>
    </row>
    <row r="93" spans="1:18">
      <c r="A93" s="371" t="s">
        <v>251</v>
      </c>
      <c r="B93" s="351">
        <v>0</v>
      </c>
      <c r="C93" s="346">
        <v>0</v>
      </c>
      <c r="D93" s="351">
        <v>0</v>
      </c>
      <c r="E93" s="346">
        <v>0</v>
      </c>
      <c r="F93" s="351">
        <v>0</v>
      </c>
      <c r="G93" s="346">
        <v>0</v>
      </c>
      <c r="H93" s="351">
        <v>0</v>
      </c>
      <c r="I93" s="346">
        <v>0</v>
      </c>
      <c r="J93" s="351">
        <v>0</v>
      </c>
      <c r="K93" s="346">
        <v>0</v>
      </c>
      <c r="L93" s="351">
        <v>0</v>
      </c>
      <c r="M93" s="346">
        <v>0</v>
      </c>
      <c r="N93" s="351">
        <v>0</v>
      </c>
      <c r="O93" s="346">
        <v>0</v>
      </c>
      <c r="P93" s="351">
        <v>0</v>
      </c>
      <c r="Q93" s="347">
        <v>0</v>
      </c>
      <c r="R93" s="130"/>
    </row>
    <row r="94" spans="1:18">
      <c r="A94" s="371" t="s">
        <v>252</v>
      </c>
      <c r="B94" s="351">
        <v>0</v>
      </c>
      <c r="C94" s="346">
        <v>0</v>
      </c>
      <c r="D94" s="351">
        <v>0</v>
      </c>
      <c r="E94" s="346">
        <v>1</v>
      </c>
      <c r="F94" s="351">
        <v>0</v>
      </c>
      <c r="G94" s="346">
        <v>0</v>
      </c>
      <c r="H94" s="351">
        <v>1</v>
      </c>
      <c r="I94" s="346">
        <v>0</v>
      </c>
      <c r="J94" s="351">
        <v>2</v>
      </c>
      <c r="K94" s="346">
        <v>1</v>
      </c>
      <c r="L94" s="351">
        <v>0</v>
      </c>
      <c r="M94" s="346">
        <v>2</v>
      </c>
      <c r="N94" s="351">
        <v>0</v>
      </c>
      <c r="O94" s="346">
        <v>1</v>
      </c>
      <c r="P94" s="351">
        <v>0</v>
      </c>
      <c r="Q94" s="347">
        <v>0</v>
      </c>
      <c r="R94" s="130"/>
    </row>
    <row r="95" spans="1:18">
      <c r="A95" s="371" t="s">
        <v>253</v>
      </c>
      <c r="B95" s="351">
        <v>0</v>
      </c>
      <c r="C95" s="346">
        <v>0</v>
      </c>
      <c r="D95" s="351">
        <v>0</v>
      </c>
      <c r="E95" s="346">
        <v>0</v>
      </c>
      <c r="F95" s="351">
        <v>0</v>
      </c>
      <c r="G95" s="346">
        <v>1</v>
      </c>
      <c r="H95" s="351">
        <v>0</v>
      </c>
      <c r="I95" s="346">
        <v>0</v>
      </c>
      <c r="J95" s="351">
        <v>1</v>
      </c>
      <c r="K95" s="346">
        <v>0</v>
      </c>
      <c r="L95" s="351">
        <v>0</v>
      </c>
      <c r="M95" s="346">
        <v>0</v>
      </c>
      <c r="N95" s="351">
        <v>0</v>
      </c>
      <c r="O95" s="346">
        <v>0</v>
      </c>
      <c r="P95" s="351">
        <v>0</v>
      </c>
      <c r="Q95" s="347">
        <v>0</v>
      </c>
      <c r="R95" s="130"/>
    </row>
    <row r="96" spans="1:18">
      <c r="A96" s="371" t="s">
        <v>254</v>
      </c>
      <c r="B96" s="351">
        <v>0</v>
      </c>
      <c r="C96" s="346">
        <v>0</v>
      </c>
      <c r="D96" s="351">
        <v>0</v>
      </c>
      <c r="E96" s="346">
        <v>0</v>
      </c>
      <c r="F96" s="351">
        <v>0</v>
      </c>
      <c r="G96" s="346">
        <v>0</v>
      </c>
      <c r="H96" s="351">
        <v>0</v>
      </c>
      <c r="I96" s="346">
        <v>0</v>
      </c>
      <c r="J96" s="351">
        <v>0</v>
      </c>
      <c r="K96" s="346">
        <v>0</v>
      </c>
      <c r="L96" s="351">
        <v>0</v>
      </c>
      <c r="M96" s="346">
        <v>4</v>
      </c>
      <c r="N96" s="351">
        <v>4</v>
      </c>
      <c r="O96" s="346">
        <v>0</v>
      </c>
      <c r="P96" s="351">
        <v>0</v>
      </c>
      <c r="Q96" s="347">
        <v>1</v>
      </c>
      <c r="R96" s="130"/>
    </row>
    <row r="97" spans="1:18">
      <c r="A97" s="371" t="s">
        <v>255</v>
      </c>
      <c r="B97" s="351">
        <v>0</v>
      </c>
      <c r="C97" s="346">
        <v>0</v>
      </c>
      <c r="D97" s="351">
        <v>0</v>
      </c>
      <c r="E97" s="346">
        <v>0</v>
      </c>
      <c r="F97" s="351">
        <v>0</v>
      </c>
      <c r="G97" s="346">
        <v>0</v>
      </c>
      <c r="H97" s="351">
        <v>0</v>
      </c>
      <c r="I97" s="346">
        <v>0</v>
      </c>
      <c r="J97" s="351">
        <v>0</v>
      </c>
      <c r="K97" s="346">
        <v>0</v>
      </c>
      <c r="L97" s="351">
        <v>0</v>
      </c>
      <c r="M97" s="346">
        <v>0</v>
      </c>
      <c r="N97" s="351">
        <v>0</v>
      </c>
      <c r="O97" s="346">
        <v>0</v>
      </c>
      <c r="P97" s="351">
        <v>0</v>
      </c>
      <c r="Q97" s="347">
        <v>0</v>
      </c>
      <c r="R97" s="130"/>
    </row>
    <row r="98" spans="1:18">
      <c r="A98" s="371" t="s">
        <v>256</v>
      </c>
      <c r="B98" s="351">
        <v>2</v>
      </c>
      <c r="C98" s="346">
        <v>0</v>
      </c>
      <c r="D98" s="351">
        <v>0</v>
      </c>
      <c r="E98" s="346">
        <v>0</v>
      </c>
      <c r="F98" s="351">
        <v>0</v>
      </c>
      <c r="G98" s="346">
        <v>0</v>
      </c>
      <c r="H98" s="351">
        <v>1</v>
      </c>
      <c r="I98" s="346">
        <v>0</v>
      </c>
      <c r="J98" s="351">
        <v>0</v>
      </c>
      <c r="K98" s="346">
        <v>0</v>
      </c>
      <c r="L98" s="351">
        <v>2</v>
      </c>
      <c r="M98" s="346">
        <v>1</v>
      </c>
      <c r="N98" s="351">
        <v>0</v>
      </c>
      <c r="O98" s="346">
        <v>0</v>
      </c>
      <c r="P98" s="351">
        <v>0</v>
      </c>
      <c r="Q98" s="347">
        <v>0</v>
      </c>
      <c r="R98" s="130"/>
    </row>
    <row r="99" spans="1:18">
      <c r="A99" s="371" t="s">
        <v>138</v>
      </c>
      <c r="B99" s="351">
        <v>103</v>
      </c>
      <c r="C99" s="346">
        <v>198</v>
      </c>
      <c r="D99" s="351">
        <v>66</v>
      </c>
      <c r="E99" s="346">
        <v>110</v>
      </c>
      <c r="F99" s="351">
        <v>112</v>
      </c>
      <c r="G99" s="346">
        <v>104</v>
      </c>
      <c r="H99" s="351">
        <v>119</v>
      </c>
      <c r="I99" s="346">
        <v>217</v>
      </c>
      <c r="J99" s="351">
        <v>245</v>
      </c>
      <c r="K99" s="346">
        <v>189</v>
      </c>
      <c r="L99" s="351">
        <v>294</v>
      </c>
      <c r="M99" s="346">
        <v>295</v>
      </c>
      <c r="N99" s="351">
        <v>173</v>
      </c>
      <c r="O99" s="346">
        <v>88</v>
      </c>
      <c r="P99" s="351">
        <v>105</v>
      </c>
      <c r="Q99" s="347">
        <v>166</v>
      </c>
      <c r="R99" s="130"/>
    </row>
    <row r="100" spans="1:18">
      <c r="A100" s="371" t="s">
        <v>257</v>
      </c>
      <c r="B100" s="351">
        <v>1</v>
      </c>
      <c r="C100" s="346">
        <v>0</v>
      </c>
      <c r="D100" s="351">
        <v>0</v>
      </c>
      <c r="E100" s="346">
        <v>0</v>
      </c>
      <c r="F100" s="351">
        <v>0</v>
      </c>
      <c r="G100" s="346">
        <v>0</v>
      </c>
      <c r="H100" s="351">
        <v>0</v>
      </c>
      <c r="I100" s="346">
        <v>0</v>
      </c>
      <c r="J100" s="351">
        <v>2</v>
      </c>
      <c r="K100" s="346">
        <v>0</v>
      </c>
      <c r="L100" s="351">
        <v>0</v>
      </c>
      <c r="M100" s="346">
        <v>0</v>
      </c>
      <c r="N100" s="351">
        <v>1</v>
      </c>
      <c r="O100" s="346">
        <v>3</v>
      </c>
      <c r="P100" s="351">
        <v>0</v>
      </c>
      <c r="Q100" s="347">
        <v>0</v>
      </c>
      <c r="R100" s="130"/>
    </row>
    <row r="101" spans="1:18">
      <c r="A101" s="371" t="s">
        <v>258</v>
      </c>
      <c r="B101" s="351">
        <v>0</v>
      </c>
      <c r="C101" s="346">
        <v>0</v>
      </c>
      <c r="D101" s="351">
        <v>0</v>
      </c>
      <c r="E101" s="346">
        <v>0</v>
      </c>
      <c r="F101" s="351">
        <v>0</v>
      </c>
      <c r="G101" s="346">
        <v>0</v>
      </c>
      <c r="H101" s="351">
        <v>0</v>
      </c>
      <c r="I101" s="346">
        <v>0</v>
      </c>
      <c r="J101" s="351">
        <v>0</v>
      </c>
      <c r="K101" s="346">
        <v>0</v>
      </c>
      <c r="L101" s="351">
        <v>0</v>
      </c>
      <c r="M101" s="346">
        <v>0</v>
      </c>
      <c r="N101" s="351">
        <v>0</v>
      </c>
      <c r="O101" s="346">
        <v>0</v>
      </c>
      <c r="P101" s="351">
        <v>0</v>
      </c>
      <c r="Q101" s="347">
        <v>0</v>
      </c>
      <c r="R101" s="130"/>
    </row>
    <row r="102" spans="1:18">
      <c r="A102" s="371" t="s">
        <v>259</v>
      </c>
      <c r="B102" s="351">
        <v>0</v>
      </c>
      <c r="C102" s="346">
        <v>0</v>
      </c>
      <c r="D102" s="351">
        <v>0</v>
      </c>
      <c r="E102" s="346">
        <v>0</v>
      </c>
      <c r="F102" s="351">
        <v>0</v>
      </c>
      <c r="G102" s="346">
        <v>0</v>
      </c>
      <c r="H102" s="351">
        <v>0</v>
      </c>
      <c r="I102" s="346">
        <v>0</v>
      </c>
      <c r="J102" s="351">
        <v>0</v>
      </c>
      <c r="K102" s="346">
        <v>0</v>
      </c>
      <c r="L102" s="351">
        <v>0</v>
      </c>
      <c r="M102" s="346">
        <v>0</v>
      </c>
      <c r="N102" s="351">
        <v>0</v>
      </c>
      <c r="O102" s="346">
        <v>0</v>
      </c>
      <c r="P102" s="351">
        <v>0</v>
      </c>
      <c r="Q102" s="347">
        <v>0</v>
      </c>
      <c r="R102" s="130"/>
    </row>
    <row r="103" spans="1:18">
      <c r="A103" s="371" t="s">
        <v>260</v>
      </c>
      <c r="B103" s="351">
        <v>3</v>
      </c>
      <c r="C103" s="346">
        <v>0</v>
      </c>
      <c r="D103" s="351">
        <v>0</v>
      </c>
      <c r="E103" s="346">
        <v>0</v>
      </c>
      <c r="F103" s="351">
        <v>0</v>
      </c>
      <c r="G103" s="346">
        <v>0</v>
      </c>
      <c r="H103" s="351">
        <v>0</v>
      </c>
      <c r="I103" s="346">
        <v>2</v>
      </c>
      <c r="J103" s="351">
        <v>0</v>
      </c>
      <c r="K103" s="346">
        <v>0</v>
      </c>
      <c r="L103" s="351">
        <v>0</v>
      </c>
      <c r="M103" s="346">
        <v>0</v>
      </c>
      <c r="N103" s="351">
        <v>0</v>
      </c>
      <c r="O103" s="346">
        <v>0</v>
      </c>
      <c r="P103" s="351">
        <v>0</v>
      </c>
      <c r="Q103" s="347">
        <v>0</v>
      </c>
      <c r="R103" s="130"/>
    </row>
    <row r="104" spans="1:18">
      <c r="A104" s="371" t="s">
        <v>261</v>
      </c>
      <c r="B104" s="351">
        <v>0</v>
      </c>
      <c r="C104" s="346">
        <v>0</v>
      </c>
      <c r="D104" s="351">
        <v>0</v>
      </c>
      <c r="E104" s="346">
        <v>0</v>
      </c>
      <c r="F104" s="351">
        <v>0</v>
      </c>
      <c r="G104" s="346">
        <v>1</v>
      </c>
      <c r="H104" s="351">
        <v>1</v>
      </c>
      <c r="I104" s="346">
        <v>1</v>
      </c>
      <c r="J104" s="351">
        <v>0</v>
      </c>
      <c r="K104" s="346">
        <v>2</v>
      </c>
      <c r="L104" s="351">
        <v>4</v>
      </c>
      <c r="M104" s="346">
        <v>0</v>
      </c>
      <c r="N104" s="351">
        <v>3</v>
      </c>
      <c r="O104" s="346">
        <v>0</v>
      </c>
      <c r="P104" s="351">
        <v>0</v>
      </c>
      <c r="Q104" s="347">
        <v>1</v>
      </c>
      <c r="R104" s="130"/>
    </row>
    <row r="105" spans="1:18">
      <c r="A105" s="371" t="s">
        <v>262</v>
      </c>
      <c r="B105" s="351">
        <v>0</v>
      </c>
      <c r="C105" s="346">
        <v>0</v>
      </c>
      <c r="D105" s="351">
        <v>0</v>
      </c>
      <c r="E105" s="346">
        <v>0</v>
      </c>
      <c r="F105" s="351">
        <v>0</v>
      </c>
      <c r="G105" s="346">
        <v>0</v>
      </c>
      <c r="H105" s="351">
        <v>0</v>
      </c>
      <c r="I105" s="346">
        <v>3</v>
      </c>
      <c r="J105" s="351">
        <v>0</v>
      </c>
      <c r="K105" s="346">
        <v>0</v>
      </c>
      <c r="L105" s="351">
        <v>0</v>
      </c>
      <c r="M105" s="346">
        <v>0</v>
      </c>
      <c r="N105" s="351">
        <v>0</v>
      </c>
      <c r="O105" s="346">
        <v>5</v>
      </c>
      <c r="P105" s="351">
        <v>0</v>
      </c>
      <c r="Q105" s="347">
        <v>0</v>
      </c>
      <c r="R105" s="130"/>
    </row>
    <row r="106" spans="1:18">
      <c r="A106" s="371" t="s">
        <v>263</v>
      </c>
      <c r="B106" s="351">
        <v>0</v>
      </c>
      <c r="C106" s="346">
        <v>0</v>
      </c>
      <c r="D106" s="351">
        <v>0</v>
      </c>
      <c r="E106" s="346">
        <v>0</v>
      </c>
      <c r="F106" s="351">
        <v>0</v>
      </c>
      <c r="G106" s="346">
        <v>0</v>
      </c>
      <c r="H106" s="351">
        <v>0</v>
      </c>
      <c r="I106" s="346">
        <v>0</v>
      </c>
      <c r="J106" s="351">
        <v>1</v>
      </c>
      <c r="K106" s="346">
        <v>0</v>
      </c>
      <c r="L106" s="351">
        <v>1</v>
      </c>
      <c r="M106" s="346">
        <v>0</v>
      </c>
      <c r="N106" s="351">
        <v>0</v>
      </c>
      <c r="O106" s="346">
        <v>0</v>
      </c>
      <c r="P106" s="351">
        <v>0</v>
      </c>
      <c r="Q106" s="347">
        <v>0</v>
      </c>
      <c r="R106" s="130"/>
    </row>
    <row r="107" spans="1:18">
      <c r="A107" s="371" t="s">
        <v>264</v>
      </c>
      <c r="B107" s="351">
        <v>0</v>
      </c>
      <c r="C107" s="346">
        <v>0</v>
      </c>
      <c r="D107" s="351">
        <v>0</v>
      </c>
      <c r="E107" s="346">
        <v>0</v>
      </c>
      <c r="F107" s="351">
        <v>0</v>
      </c>
      <c r="G107" s="346">
        <v>1</v>
      </c>
      <c r="H107" s="351">
        <v>0</v>
      </c>
      <c r="I107" s="346">
        <v>2</v>
      </c>
      <c r="J107" s="351">
        <v>0</v>
      </c>
      <c r="K107" s="346">
        <v>0</v>
      </c>
      <c r="L107" s="351">
        <v>0</v>
      </c>
      <c r="M107" s="346">
        <v>0</v>
      </c>
      <c r="N107" s="351">
        <v>0</v>
      </c>
      <c r="O107" s="346">
        <v>0</v>
      </c>
      <c r="P107" s="351">
        <v>0</v>
      </c>
      <c r="Q107" s="347">
        <v>0</v>
      </c>
      <c r="R107" s="130"/>
    </row>
    <row r="108" spans="1:18">
      <c r="A108" s="371" t="s">
        <v>265</v>
      </c>
      <c r="B108" s="351">
        <v>0</v>
      </c>
      <c r="C108" s="346">
        <v>3</v>
      </c>
      <c r="D108" s="351">
        <v>1</v>
      </c>
      <c r="E108" s="346">
        <v>0</v>
      </c>
      <c r="F108" s="351">
        <v>0</v>
      </c>
      <c r="G108" s="346">
        <v>1</v>
      </c>
      <c r="H108" s="351">
        <v>7</v>
      </c>
      <c r="I108" s="346">
        <v>0</v>
      </c>
      <c r="J108" s="351">
        <v>6</v>
      </c>
      <c r="K108" s="346">
        <v>2</v>
      </c>
      <c r="L108" s="351">
        <v>1</v>
      </c>
      <c r="M108" s="346">
        <v>6</v>
      </c>
      <c r="N108" s="351">
        <v>0</v>
      </c>
      <c r="O108" s="346">
        <v>2</v>
      </c>
      <c r="P108" s="351">
        <v>0</v>
      </c>
      <c r="Q108" s="347">
        <v>0</v>
      </c>
      <c r="R108" s="130"/>
    </row>
    <row r="109" spans="1:18">
      <c r="A109" s="371" t="s">
        <v>266</v>
      </c>
      <c r="B109" s="351">
        <v>0</v>
      </c>
      <c r="C109" s="346">
        <v>0</v>
      </c>
      <c r="D109" s="351">
        <v>0</v>
      </c>
      <c r="E109" s="346">
        <v>0</v>
      </c>
      <c r="F109" s="351">
        <v>0</v>
      </c>
      <c r="G109" s="346">
        <v>2</v>
      </c>
      <c r="H109" s="351">
        <v>0</v>
      </c>
      <c r="I109" s="346">
        <v>0</v>
      </c>
      <c r="J109" s="351">
        <v>0</v>
      </c>
      <c r="K109" s="346">
        <v>0</v>
      </c>
      <c r="L109" s="351">
        <v>1</v>
      </c>
      <c r="M109" s="346">
        <v>0</v>
      </c>
      <c r="N109" s="351">
        <v>0</v>
      </c>
      <c r="O109" s="346">
        <v>0</v>
      </c>
      <c r="P109" s="351">
        <v>0</v>
      </c>
      <c r="Q109" s="347">
        <v>0</v>
      </c>
      <c r="R109" s="130"/>
    </row>
    <row r="110" spans="1:18">
      <c r="A110" s="371" t="s">
        <v>267</v>
      </c>
      <c r="B110" s="351">
        <v>0</v>
      </c>
      <c r="C110" s="346">
        <v>0</v>
      </c>
      <c r="D110" s="351">
        <v>0</v>
      </c>
      <c r="E110" s="346">
        <v>0</v>
      </c>
      <c r="F110" s="351">
        <v>0</v>
      </c>
      <c r="G110" s="346">
        <v>0</v>
      </c>
      <c r="H110" s="351">
        <v>0</v>
      </c>
      <c r="I110" s="346">
        <v>3</v>
      </c>
      <c r="J110" s="351">
        <v>4</v>
      </c>
      <c r="K110" s="346">
        <v>3</v>
      </c>
      <c r="L110" s="351">
        <v>1</v>
      </c>
      <c r="M110" s="346">
        <v>0</v>
      </c>
      <c r="N110" s="351">
        <v>0</v>
      </c>
      <c r="O110" s="346">
        <v>0</v>
      </c>
      <c r="P110" s="351">
        <v>0</v>
      </c>
      <c r="Q110" s="347">
        <v>0</v>
      </c>
      <c r="R110" s="130"/>
    </row>
    <row r="111" spans="1:18">
      <c r="A111" s="371" t="s">
        <v>268</v>
      </c>
      <c r="B111" s="351">
        <v>2</v>
      </c>
      <c r="C111" s="346">
        <v>0</v>
      </c>
      <c r="D111" s="351">
        <v>0</v>
      </c>
      <c r="E111" s="346">
        <v>0</v>
      </c>
      <c r="F111" s="351">
        <v>1</v>
      </c>
      <c r="G111" s="346">
        <v>1</v>
      </c>
      <c r="H111" s="351">
        <v>1</v>
      </c>
      <c r="I111" s="346">
        <v>6</v>
      </c>
      <c r="J111" s="351">
        <v>0</v>
      </c>
      <c r="K111" s="346">
        <v>1</v>
      </c>
      <c r="L111" s="351">
        <v>0</v>
      </c>
      <c r="M111" s="346">
        <v>2</v>
      </c>
      <c r="N111" s="351">
        <v>0</v>
      </c>
      <c r="O111" s="346">
        <v>0</v>
      </c>
      <c r="P111" s="351">
        <v>0</v>
      </c>
      <c r="Q111" s="347">
        <v>0</v>
      </c>
      <c r="R111" s="130"/>
    </row>
    <row r="112" spans="1:18">
      <c r="A112" s="371" t="s">
        <v>269</v>
      </c>
      <c r="B112" s="351">
        <v>0</v>
      </c>
      <c r="C112" s="346">
        <v>0</v>
      </c>
      <c r="D112" s="351">
        <v>0</v>
      </c>
      <c r="E112" s="346">
        <v>0</v>
      </c>
      <c r="F112" s="351">
        <v>1</v>
      </c>
      <c r="G112" s="346">
        <v>0</v>
      </c>
      <c r="H112" s="351">
        <v>0</v>
      </c>
      <c r="I112" s="346">
        <v>1</v>
      </c>
      <c r="J112" s="351">
        <v>0</v>
      </c>
      <c r="K112" s="346">
        <v>0</v>
      </c>
      <c r="L112" s="351">
        <v>0</v>
      </c>
      <c r="M112" s="346">
        <v>1</v>
      </c>
      <c r="N112" s="351">
        <v>0</v>
      </c>
      <c r="O112" s="346">
        <v>0</v>
      </c>
      <c r="P112" s="351">
        <v>0</v>
      </c>
      <c r="Q112" s="347">
        <v>0</v>
      </c>
      <c r="R112" s="130"/>
    </row>
    <row r="113" spans="1:18">
      <c r="A113" s="371" t="s">
        <v>270</v>
      </c>
      <c r="B113" s="351">
        <v>1</v>
      </c>
      <c r="C113" s="346">
        <v>0</v>
      </c>
      <c r="D113" s="351">
        <v>0</v>
      </c>
      <c r="E113" s="346">
        <v>0</v>
      </c>
      <c r="F113" s="351">
        <v>0</v>
      </c>
      <c r="G113" s="346">
        <v>0</v>
      </c>
      <c r="H113" s="351">
        <v>0</v>
      </c>
      <c r="I113" s="346">
        <v>0</v>
      </c>
      <c r="J113" s="351">
        <v>1</v>
      </c>
      <c r="K113" s="346">
        <v>0</v>
      </c>
      <c r="L113" s="351">
        <v>0</v>
      </c>
      <c r="M113" s="346">
        <v>1</v>
      </c>
      <c r="N113" s="351">
        <v>0</v>
      </c>
      <c r="O113" s="346">
        <v>0</v>
      </c>
      <c r="P113" s="351">
        <v>2</v>
      </c>
      <c r="Q113" s="347">
        <v>0</v>
      </c>
      <c r="R113" s="130"/>
    </row>
    <row r="114" spans="1:18">
      <c r="A114" s="371" t="s">
        <v>271</v>
      </c>
      <c r="B114" s="351">
        <v>0</v>
      </c>
      <c r="C114" s="346">
        <v>3</v>
      </c>
      <c r="D114" s="351">
        <v>0</v>
      </c>
      <c r="E114" s="346">
        <v>0</v>
      </c>
      <c r="F114" s="351">
        <v>0</v>
      </c>
      <c r="G114" s="346">
        <v>0</v>
      </c>
      <c r="H114" s="351">
        <v>0</v>
      </c>
      <c r="I114" s="346">
        <v>0</v>
      </c>
      <c r="J114" s="351">
        <v>0</v>
      </c>
      <c r="K114" s="346">
        <v>0</v>
      </c>
      <c r="L114" s="351">
        <v>0</v>
      </c>
      <c r="M114" s="346">
        <v>0</v>
      </c>
      <c r="N114" s="351">
        <v>0</v>
      </c>
      <c r="O114" s="346">
        <v>0</v>
      </c>
      <c r="P114" s="351">
        <v>0</v>
      </c>
      <c r="Q114" s="347">
        <v>0</v>
      </c>
      <c r="R114" s="130"/>
    </row>
    <row r="115" spans="1:18">
      <c r="A115" s="371" t="s">
        <v>272</v>
      </c>
      <c r="B115" s="351">
        <v>0</v>
      </c>
      <c r="C115" s="346">
        <v>0</v>
      </c>
      <c r="D115" s="351">
        <v>0</v>
      </c>
      <c r="E115" s="346">
        <v>0</v>
      </c>
      <c r="F115" s="351">
        <v>0</v>
      </c>
      <c r="G115" s="346">
        <v>0</v>
      </c>
      <c r="H115" s="351">
        <v>2</v>
      </c>
      <c r="I115" s="346">
        <v>2</v>
      </c>
      <c r="J115" s="351">
        <v>3</v>
      </c>
      <c r="K115" s="346">
        <v>1</v>
      </c>
      <c r="L115" s="351">
        <v>3</v>
      </c>
      <c r="M115" s="346">
        <v>4</v>
      </c>
      <c r="N115" s="351">
        <v>0</v>
      </c>
      <c r="O115" s="346">
        <v>0</v>
      </c>
      <c r="P115" s="351">
        <v>0</v>
      </c>
      <c r="Q115" s="347">
        <v>3</v>
      </c>
      <c r="R115" s="130"/>
    </row>
    <row r="116" spans="1:18">
      <c r="A116" s="371" t="s">
        <v>273</v>
      </c>
      <c r="B116" s="351">
        <v>0</v>
      </c>
      <c r="C116" s="346">
        <v>0</v>
      </c>
      <c r="D116" s="351">
        <v>0</v>
      </c>
      <c r="E116" s="346">
        <v>0</v>
      </c>
      <c r="F116" s="351">
        <v>2</v>
      </c>
      <c r="G116" s="346">
        <v>0</v>
      </c>
      <c r="H116" s="351">
        <v>1</v>
      </c>
      <c r="I116" s="346">
        <v>0</v>
      </c>
      <c r="J116" s="351">
        <v>0</v>
      </c>
      <c r="K116" s="346">
        <v>1</v>
      </c>
      <c r="L116" s="351">
        <v>1</v>
      </c>
      <c r="M116" s="346">
        <v>0</v>
      </c>
      <c r="N116" s="351">
        <v>0</v>
      </c>
      <c r="O116" s="346">
        <v>0</v>
      </c>
      <c r="P116" s="351">
        <v>0</v>
      </c>
      <c r="Q116" s="347">
        <v>0</v>
      </c>
      <c r="R116" s="130"/>
    </row>
    <row r="117" spans="1:18">
      <c r="A117" s="371" t="s">
        <v>274</v>
      </c>
      <c r="B117" s="351">
        <v>1</v>
      </c>
      <c r="C117" s="346">
        <v>2</v>
      </c>
      <c r="D117" s="351">
        <v>0</v>
      </c>
      <c r="E117" s="346">
        <v>3</v>
      </c>
      <c r="F117" s="351">
        <v>0</v>
      </c>
      <c r="G117" s="346">
        <v>1</v>
      </c>
      <c r="H117" s="351">
        <v>2</v>
      </c>
      <c r="I117" s="346">
        <v>3</v>
      </c>
      <c r="J117" s="351">
        <v>3</v>
      </c>
      <c r="K117" s="346">
        <v>5</v>
      </c>
      <c r="L117" s="351">
        <v>3</v>
      </c>
      <c r="M117" s="346">
        <v>0</v>
      </c>
      <c r="N117" s="351">
        <v>2</v>
      </c>
      <c r="O117" s="346">
        <v>0</v>
      </c>
      <c r="P117" s="351">
        <v>0</v>
      </c>
      <c r="Q117" s="347">
        <v>0</v>
      </c>
      <c r="R117" s="130"/>
    </row>
    <row r="118" spans="1:18">
      <c r="A118" s="371" t="s">
        <v>275</v>
      </c>
      <c r="B118" s="351">
        <v>0</v>
      </c>
      <c r="C118" s="346">
        <v>1</v>
      </c>
      <c r="D118" s="351">
        <v>0</v>
      </c>
      <c r="E118" s="346">
        <v>0</v>
      </c>
      <c r="F118" s="351">
        <v>0</v>
      </c>
      <c r="G118" s="346">
        <v>0</v>
      </c>
      <c r="H118" s="351">
        <v>0</v>
      </c>
      <c r="I118" s="346">
        <v>0</v>
      </c>
      <c r="J118" s="351">
        <v>0</v>
      </c>
      <c r="K118" s="346">
        <v>0</v>
      </c>
      <c r="L118" s="351">
        <v>3</v>
      </c>
      <c r="M118" s="346">
        <v>0</v>
      </c>
      <c r="N118" s="351">
        <v>0</v>
      </c>
      <c r="O118" s="346">
        <v>0</v>
      </c>
      <c r="P118" s="351">
        <v>0</v>
      </c>
      <c r="Q118" s="347">
        <v>0</v>
      </c>
      <c r="R118" s="130"/>
    </row>
    <row r="119" spans="1:18">
      <c r="A119" s="371" t="s">
        <v>276</v>
      </c>
      <c r="B119" s="351">
        <v>0</v>
      </c>
      <c r="C119" s="346">
        <v>2</v>
      </c>
      <c r="D119" s="351">
        <v>0</v>
      </c>
      <c r="E119" s="346">
        <v>0</v>
      </c>
      <c r="F119" s="351">
        <v>0</v>
      </c>
      <c r="G119" s="346">
        <v>0</v>
      </c>
      <c r="H119" s="351">
        <v>1</v>
      </c>
      <c r="I119" s="346">
        <v>0</v>
      </c>
      <c r="J119" s="351">
        <v>0</v>
      </c>
      <c r="K119" s="346">
        <v>0</v>
      </c>
      <c r="L119" s="351">
        <v>0</v>
      </c>
      <c r="M119" s="346">
        <v>0</v>
      </c>
      <c r="N119" s="351">
        <v>0</v>
      </c>
      <c r="O119" s="346">
        <v>0</v>
      </c>
      <c r="P119" s="351">
        <v>0</v>
      </c>
      <c r="Q119" s="347">
        <v>0</v>
      </c>
      <c r="R119" s="130"/>
    </row>
    <row r="120" spans="1:18">
      <c r="A120" s="371" t="s">
        <v>277</v>
      </c>
      <c r="B120" s="351">
        <v>0</v>
      </c>
      <c r="C120" s="346">
        <v>1</v>
      </c>
      <c r="D120" s="351">
        <v>0</v>
      </c>
      <c r="E120" s="346">
        <v>0</v>
      </c>
      <c r="F120" s="351">
        <v>0</v>
      </c>
      <c r="G120" s="346">
        <v>0</v>
      </c>
      <c r="H120" s="351">
        <v>0</v>
      </c>
      <c r="I120" s="346">
        <v>0</v>
      </c>
      <c r="J120" s="351">
        <v>0</v>
      </c>
      <c r="K120" s="346">
        <v>0</v>
      </c>
      <c r="L120" s="351">
        <v>0</v>
      </c>
      <c r="M120" s="346">
        <v>1</v>
      </c>
      <c r="N120" s="351">
        <v>0</v>
      </c>
      <c r="O120" s="346">
        <v>0</v>
      </c>
      <c r="P120" s="351">
        <v>0</v>
      </c>
      <c r="Q120" s="347">
        <v>0</v>
      </c>
      <c r="R120" s="130"/>
    </row>
    <row r="121" spans="1:18">
      <c r="A121" s="371" t="s">
        <v>278</v>
      </c>
      <c r="B121" s="351">
        <v>2</v>
      </c>
      <c r="C121" s="346">
        <v>4</v>
      </c>
      <c r="D121" s="351">
        <v>2</v>
      </c>
      <c r="E121" s="346">
        <v>0</v>
      </c>
      <c r="F121" s="351">
        <v>3</v>
      </c>
      <c r="G121" s="346">
        <v>1</v>
      </c>
      <c r="H121" s="351">
        <v>4</v>
      </c>
      <c r="I121" s="346">
        <v>4</v>
      </c>
      <c r="J121" s="351">
        <v>5</v>
      </c>
      <c r="K121" s="346">
        <v>3</v>
      </c>
      <c r="L121" s="351">
        <v>6</v>
      </c>
      <c r="M121" s="346">
        <v>9</v>
      </c>
      <c r="N121" s="351">
        <v>0</v>
      </c>
      <c r="O121" s="346">
        <v>3</v>
      </c>
      <c r="P121" s="351">
        <v>2</v>
      </c>
      <c r="Q121" s="347">
        <v>5</v>
      </c>
      <c r="R121" s="130"/>
    </row>
    <row r="122" spans="1:18">
      <c r="A122" s="371" t="s">
        <v>279</v>
      </c>
      <c r="B122" s="351">
        <v>0</v>
      </c>
      <c r="C122" s="346">
        <v>0</v>
      </c>
      <c r="D122" s="351">
        <v>0</v>
      </c>
      <c r="E122" s="346">
        <v>0</v>
      </c>
      <c r="F122" s="351">
        <v>0</v>
      </c>
      <c r="G122" s="346">
        <v>0</v>
      </c>
      <c r="H122" s="351">
        <v>0</v>
      </c>
      <c r="I122" s="346">
        <v>1</v>
      </c>
      <c r="J122" s="351">
        <v>0</v>
      </c>
      <c r="K122" s="346">
        <v>0</v>
      </c>
      <c r="L122" s="351">
        <v>0</v>
      </c>
      <c r="M122" s="346">
        <v>0</v>
      </c>
      <c r="N122" s="351">
        <v>0</v>
      </c>
      <c r="O122" s="346">
        <v>0</v>
      </c>
      <c r="P122" s="351">
        <v>0</v>
      </c>
      <c r="Q122" s="347">
        <v>0</v>
      </c>
      <c r="R122" s="130"/>
    </row>
    <row r="123" spans="1:18">
      <c r="A123" s="371" t="s">
        <v>280</v>
      </c>
      <c r="B123" s="351">
        <v>2</v>
      </c>
      <c r="C123" s="346">
        <v>10</v>
      </c>
      <c r="D123" s="351">
        <v>1</v>
      </c>
      <c r="E123" s="346">
        <v>4</v>
      </c>
      <c r="F123" s="351">
        <v>1</v>
      </c>
      <c r="G123" s="346">
        <v>0</v>
      </c>
      <c r="H123" s="351">
        <v>2</v>
      </c>
      <c r="I123" s="346">
        <v>8</v>
      </c>
      <c r="J123" s="351">
        <v>1</v>
      </c>
      <c r="K123" s="346">
        <v>0</v>
      </c>
      <c r="L123" s="351">
        <v>6</v>
      </c>
      <c r="M123" s="346">
        <v>6</v>
      </c>
      <c r="N123" s="351">
        <v>2</v>
      </c>
      <c r="O123" s="346">
        <v>1</v>
      </c>
      <c r="P123" s="351">
        <v>0</v>
      </c>
      <c r="Q123" s="347">
        <v>1</v>
      </c>
      <c r="R123" s="130"/>
    </row>
    <row r="124" spans="1:18">
      <c r="A124" s="371" t="s">
        <v>281</v>
      </c>
      <c r="B124" s="351">
        <v>1</v>
      </c>
      <c r="C124" s="346">
        <v>1</v>
      </c>
      <c r="D124" s="351">
        <v>0</v>
      </c>
      <c r="E124" s="346">
        <v>0</v>
      </c>
      <c r="F124" s="351">
        <v>1</v>
      </c>
      <c r="G124" s="346">
        <v>0</v>
      </c>
      <c r="H124" s="351">
        <v>0</v>
      </c>
      <c r="I124" s="346">
        <v>0</v>
      </c>
      <c r="J124" s="351">
        <v>1</v>
      </c>
      <c r="K124" s="346">
        <v>0</v>
      </c>
      <c r="L124" s="351">
        <v>0</v>
      </c>
      <c r="M124" s="346">
        <v>0</v>
      </c>
      <c r="N124" s="351">
        <v>1</v>
      </c>
      <c r="O124" s="346">
        <v>0</v>
      </c>
      <c r="P124" s="351">
        <v>1</v>
      </c>
      <c r="Q124" s="347">
        <v>0</v>
      </c>
      <c r="R124" s="130"/>
    </row>
    <row r="125" spans="1:18">
      <c r="A125" s="371" t="s">
        <v>282</v>
      </c>
      <c r="B125" s="351">
        <v>0</v>
      </c>
      <c r="C125" s="346">
        <v>0</v>
      </c>
      <c r="D125" s="351">
        <v>0</v>
      </c>
      <c r="E125" s="346">
        <v>2</v>
      </c>
      <c r="F125" s="351">
        <v>2</v>
      </c>
      <c r="G125" s="346">
        <v>0</v>
      </c>
      <c r="H125" s="351">
        <v>0</v>
      </c>
      <c r="I125" s="346">
        <v>1</v>
      </c>
      <c r="J125" s="351">
        <v>2</v>
      </c>
      <c r="K125" s="346">
        <v>1</v>
      </c>
      <c r="L125" s="351">
        <v>1</v>
      </c>
      <c r="M125" s="346">
        <v>0</v>
      </c>
      <c r="N125" s="351">
        <v>3</v>
      </c>
      <c r="O125" s="346">
        <v>0</v>
      </c>
      <c r="P125" s="351">
        <v>2</v>
      </c>
      <c r="Q125" s="347">
        <v>5</v>
      </c>
      <c r="R125" s="130"/>
    </row>
    <row r="126" spans="1:18">
      <c r="A126" s="371" t="s">
        <v>283</v>
      </c>
      <c r="B126" s="351">
        <v>0</v>
      </c>
      <c r="C126" s="346">
        <v>0</v>
      </c>
      <c r="D126" s="351">
        <v>0</v>
      </c>
      <c r="E126" s="346">
        <v>0</v>
      </c>
      <c r="F126" s="351">
        <v>0</v>
      </c>
      <c r="G126" s="346">
        <v>0</v>
      </c>
      <c r="H126" s="351">
        <v>0</v>
      </c>
      <c r="I126" s="346">
        <v>0</v>
      </c>
      <c r="J126" s="351">
        <v>0</v>
      </c>
      <c r="K126" s="346">
        <v>0</v>
      </c>
      <c r="L126" s="351">
        <v>1</v>
      </c>
      <c r="M126" s="346">
        <v>0</v>
      </c>
      <c r="N126" s="351">
        <v>0</v>
      </c>
      <c r="O126" s="346">
        <v>0</v>
      </c>
      <c r="P126" s="351">
        <v>0</v>
      </c>
      <c r="Q126" s="347">
        <v>0</v>
      </c>
      <c r="R126" s="130"/>
    </row>
    <row r="127" spans="1:18">
      <c r="A127" s="371" t="s">
        <v>284</v>
      </c>
      <c r="B127" s="351">
        <v>0</v>
      </c>
      <c r="C127" s="346">
        <v>1</v>
      </c>
      <c r="D127" s="351">
        <v>0</v>
      </c>
      <c r="E127" s="346">
        <v>0</v>
      </c>
      <c r="F127" s="351">
        <v>0</v>
      </c>
      <c r="G127" s="346">
        <v>0</v>
      </c>
      <c r="H127" s="351">
        <v>0</v>
      </c>
      <c r="I127" s="346">
        <v>0</v>
      </c>
      <c r="J127" s="351">
        <v>1</v>
      </c>
      <c r="K127" s="346">
        <v>0</v>
      </c>
      <c r="L127" s="351">
        <v>2</v>
      </c>
      <c r="M127" s="346">
        <v>1</v>
      </c>
      <c r="N127" s="351">
        <v>0</v>
      </c>
      <c r="O127" s="346">
        <v>1</v>
      </c>
      <c r="P127" s="351">
        <v>0</v>
      </c>
      <c r="Q127" s="347">
        <v>0</v>
      </c>
      <c r="R127" s="130"/>
    </row>
    <row r="128" spans="1:18">
      <c r="A128" s="371" t="s">
        <v>285</v>
      </c>
      <c r="B128" s="351">
        <v>0</v>
      </c>
      <c r="C128" s="346">
        <v>0</v>
      </c>
      <c r="D128" s="351">
        <v>0</v>
      </c>
      <c r="E128" s="346">
        <v>0</v>
      </c>
      <c r="F128" s="351">
        <v>0</v>
      </c>
      <c r="G128" s="346">
        <v>0</v>
      </c>
      <c r="H128" s="351">
        <v>0</v>
      </c>
      <c r="I128" s="346">
        <v>0</v>
      </c>
      <c r="J128" s="351">
        <v>0</v>
      </c>
      <c r="K128" s="346">
        <v>0</v>
      </c>
      <c r="L128" s="351">
        <v>0</v>
      </c>
      <c r="M128" s="346">
        <v>0</v>
      </c>
      <c r="N128" s="351">
        <v>0</v>
      </c>
      <c r="O128" s="346">
        <v>0</v>
      </c>
      <c r="P128" s="351">
        <v>0</v>
      </c>
      <c r="Q128" s="347">
        <v>1</v>
      </c>
      <c r="R128" s="130"/>
    </row>
    <row r="129" spans="1:18">
      <c r="A129" s="371" t="s">
        <v>286</v>
      </c>
      <c r="B129" s="351">
        <v>0</v>
      </c>
      <c r="C129" s="346">
        <v>0</v>
      </c>
      <c r="D129" s="351">
        <v>1</v>
      </c>
      <c r="E129" s="346">
        <v>0</v>
      </c>
      <c r="F129" s="351">
        <v>0</v>
      </c>
      <c r="G129" s="346">
        <v>1</v>
      </c>
      <c r="H129" s="351">
        <v>0</v>
      </c>
      <c r="I129" s="346">
        <v>0</v>
      </c>
      <c r="J129" s="351">
        <v>0</v>
      </c>
      <c r="K129" s="346">
        <v>0</v>
      </c>
      <c r="L129" s="351">
        <v>0</v>
      </c>
      <c r="M129" s="346">
        <v>0</v>
      </c>
      <c r="N129" s="351">
        <v>0</v>
      </c>
      <c r="O129" s="346">
        <v>0</v>
      </c>
      <c r="P129" s="351">
        <v>0</v>
      </c>
      <c r="Q129" s="347">
        <v>1</v>
      </c>
      <c r="R129" s="130"/>
    </row>
    <row r="130" spans="1:18">
      <c r="A130" s="371" t="s">
        <v>287</v>
      </c>
      <c r="B130" s="351">
        <v>0</v>
      </c>
      <c r="C130" s="346">
        <v>2</v>
      </c>
      <c r="D130" s="351">
        <v>0</v>
      </c>
      <c r="E130" s="346">
        <v>0</v>
      </c>
      <c r="F130" s="351">
        <v>0</v>
      </c>
      <c r="G130" s="346">
        <v>0</v>
      </c>
      <c r="H130" s="351">
        <v>0</v>
      </c>
      <c r="I130" s="346">
        <v>0</v>
      </c>
      <c r="J130" s="351">
        <v>0</v>
      </c>
      <c r="K130" s="346">
        <v>0</v>
      </c>
      <c r="L130" s="351">
        <v>1</v>
      </c>
      <c r="M130" s="346">
        <v>0</v>
      </c>
      <c r="N130" s="351">
        <v>0</v>
      </c>
      <c r="O130" s="346">
        <v>0</v>
      </c>
      <c r="P130" s="351">
        <v>0</v>
      </c>
      <c r="Q130" s="347">
        <v>0</v>
      </c>
      <c r="R130" s="130"/>
    </row>
    <row r="131" spans="1:18">
      <c r="A131" s="371" t="s">
        <v>288</v>
      </c>
      <c r="B131" s="351">
        <v>0</v>
      </c>
      <c r="C131" s="346">
        <v>0</v>
      </c>
      <c r="D131" s="351">
        <v>0</v>
      </c>
      <c r="E131" s="346">
        <v>0</v>
      </c>
      <c r="F131" s="351">
        <v>0</v>
      </c>
      <c r="G131" s="346">
        <v>0</v>
      </c>
      <c r="H131" s="351">
        <v>1</v>
      </c>
      <c r="I131" s="346">
        <v>1</v>
      </c>
      <c r="J131" s="351">
        <v>0</v>
      </c>
      <c r="K131" s="346">
        <v>0</v>
      </c>
      <c r="L131" s="351">
        <v>1</v>
      </c>
      <c r="M131" s="346">
        <v>0</v>
      </c>
      <c r="N131" s="351">
        <v>0</v>
      </c>
      <c r="O131" s="346">
        <v>0</v>
      </c>
      <c r="P131" s="351">
        <v>0</v>
      </c>
      <c r="Q131" s="347">
        <v>0</v>
      </c>
      <c r="R131" s="130"/>
    </row>
    <row r="132" spans="1:18">
      <c r="A132" s="371" t="s">
        <v>289</v>
      </c>
      <c r="B132" s="351">
        <v>0</v>
      </c>
      <c r="C132" s="346">
        <v>0</v>
      </c>
      <c r="D132" s="351">
        <v>0</v>
      </c>
      <c r="E132" s="346">
        <v>0</v>
      </c>
      <c r="F132" s="351">
        <v>0</v>
      </c>
      <c r="G132" s="346">
        <v>0</v>
      </c>
      <c r="H132" s="351">
        <v>0</v>
      </c>
      <c r="I132" s="346">
        <v>0</v>
      </c>
      <c r="J132" s="351">
        <v>0</v>
      </c>
      <c r="K132" s="346">
        <v>0</v>
      </c>
      <c r="L132" s="351">
        <v>0</v>
      </c>
      <c r="M132" s="346">
        <v>0</v>
      </c>
      <c r="N132" s="351">
        <v>0</v>
      </c>
      <c r="O132" s="346">
        <v>0</v>
      </c>
      <c r="P132" s="351">
        <v>0</v>
      </c>
      <c r="Q132" s="347">
        <v>0</v>
      </c>
      <c r="R132" s="130"/>
    </row>
    <row r="133" spans="1:18">
      <c r="A133" s="371" t="s">
        <v>290</v>
      </c>
      <c r="B133" s="351">
        <v>1</v>
      </c>
      <c r="C133" s="346">
        <v>4</v>
      </c>
      <c r="D133" s="351">
        <v>1</v>
      </c>
      <c r="E133" s="346">
        <v>1</v>
      </c>
      <c r="F133" s="351">
        <v>0</v>
      </c>
      <c r="G133" s="346">
        <v>1</v>
      </c>
      <c r="H133" s="351">
        <v>4</v>
      </c>
      <c r="I133" s="346">
        <v>4</v>
      </c>
      <c r="J133" s="351">
        <v>0</v>
      </c>
      <c r="K133" s="346">
        <v>0</v>
      </c>
      <c r="L133" s="351">
        <v>0</v>
      </c>
      <c r="M133" s="346">
        <v>2</v>
      </c>
      <c r="N133" s="351">
        <v>0</v>
      </c>
      <c r="O133" s="346">
        <v>0</v>
      </c>
      <c r="P133" s="351">
        <v>0</v>
      </c>
      <c r="Q133" s="347">
        <v>0</v>
      </c>
      <c r="R133" s="130"/>
    </row>
    <row r="134" spans="1:18">
      <c r="A134" s="371" t="s">
        <v>291</v>
      </c>
      <c r="B134" s="351">
        <v>0</v>
      </c>
      <c r="C134" s="346">
        <v>0</v>
      </c>
      <c r="D134" s="351">
        <v>0</v>
      </c>
      <c r="E134" s="346">
        <v>0</v>
      </c>
      <c r="F134" s="351">
        <v>0</v>
      </c>
      <c r="G134" s="346">
        <v>0</v>
      </c>
      <c r="H134" s="351">
        <v>0</v>
      </c>
      <c r="I134" s="346">
        <v>0</v>
      </c>
      <c r="J134" s="351">
        <v>0</v>
      </c>
      <c r="K134" s="346">
        <v>0</v>
      </c>
      <c r="L134" s="351">
        <v>0</v>
      </c>
      <c r="M134" s="346">
        <v>0</v>
      </c>
      <c r="N134" s="351">
        <v>1</v>
      </c>
      <c r="O134" s="346">
        <v>0</v>
      </c>
      <c r="P134" s="351">
        <v>0</v>
      </c>
      <c r="Q134" s="347">
        <v>1</v>
      </c>
      <c r="R134" s="130"/>
    </row>
    <row r="135" spans="1:18">
      <c r="A135" s="371" t="s">
        <v>292</v>
      </c>
      <c r="B135" s="351">
        <v>0</v>
      </c>
      <c r="C135" s="346">
        <v>0</v>
      </c>
      <c r="D135" s="351">
        <v>0</v>
      </c>
      <c r="E135" s="346">
        <v>0</v>
      </c>
      <c r="F135" s="351">
        <v>0</v>
      </c>
      <c r="G135" s="346">
        <v>0</v>
      </c>
      <c r="H135" s="351">
        <v>0</v>
      </c>
      <c r="I135" s="346">
        <v>0</v>
      </c>
      <c r="J135" s="351">
        <v>0</v>
      </c>
      <c r="K135" s="346">
        <v>0</v>
      </c>
      <c r="L135" s="351">
        <v>2</v>
      </c>
      <c r="M135" s="346">
        <v>1</v>
      </c>
      <c r="N135" s="351">
        <v>1</v>
      </c>
      <c r="O135" s="346">
        <v>0</v>
      </c>
      <c r="P135" s="351">
        <v>0</v>
      </c>
      <c r="Q135" s="347">
        <v>0</v>
      </c>
      <c r="R135" s="130"/>
    </row>
    <row r="136" spans="1:18">
      <c r="A136" s="371" t="s">
        <v>293</v>
      </c>
      <c r="B136" s="351">
        <v>0</v>
      </c>
      <c r="C136" s="346">
        <v>0</v>
      </c>
      <c r="D136" s="351">
        <v>0</v>
      </c>
      <c r="E136" s="346">
        <v>0</v>
      </c>
      <c r="F136" s="351">
        <v>0</v>
      </c>
      <c r="G136" s="346">
        <v>0</v>
      </c>
      <c r="H136" s="351">
        <v>0</v>
      </c>
      <c r="I136" s="346">
        <v>0</v>
      </c>
      <c r="J136" s="351">
        <v>0</v>
      </c>
      <c r="K136" s="346">
        <v>1</v>
      </c>
      <c r="L136" s="351">
        <v>0</v>
      </c>
      <c r="M136" s="346">
        <v>0</v>
      </c>
      <c r="N136" s="351">
        <v>0</v>
      </c>
      <c r="O136" s="346">
        <v>0</v>
      </c>
      <c r="P136" s="351">
        <v>0</v>
      </c>
      <c r="Q136" s="347">
        <v>0</v>
      </c>
      <c r="R136" s="130"/>
    </row>
    <row r="137" spans="1:18">
      <c r="A137" s="371" t="s">
        <v>294</v>
      </c>
      <c r="B137" s="351">
        <v>4</v>
      </c>
      <c r="C137" s="346">
        <v>11</v>
      </c>
      <c r="D137" s="351">
        <v>0</v>
      </c>
      <c r="E137" s="346">
        <v>6</v>
      </c>
      <c r="F137" s="351">
        <v>3</v>
      </c>
      <c r="G137" s="346">
        <v>9</v>
      </c>
      <c r="H137" s="351">
        <v>10</v>
      </c>
      <c r="I137" s="346">
        <v>16</v>
      </c>
      <c r="J137" s="351">
        <v>17</v>
      </c>
      <c r="K137" s="346">
        <v>8</v>
      </c>
      <c r="L137" s="351">
        <v>20</v>
      </c>
      <c r="M137" s="346">
        <v>18</v>
      </c>
      <c r="N137" s="351">
        <v>11</v>
      </c>
      <c r="O137" s="346">
        <v>7</v>
      </c>
      <c r="P137" s="351">
        <v>1</v>
      </c>
      <c r="Q137" s="347">
        <v>13</v>
      </c>
      <c r="R137" s="130"/>
    </row>
    <row r="138" spans="1:18">
      <c r="A138" s="371" t="s">
        <v>295</v>
      </c>
      <c r="B138" s="351">
        <v>1</v>
      </c>
      <c r="C138" s="346">
        <v>2</v>
      </c>
      <c r="D138" s="351">
        <v>0</v>
      </c>
      <c r="E138" s="346">
        <v>0</v>
      </c>
      <c r="F138" s="351">
        <v>0</v>
      </c>
      <c r="G138" s="346">
        <v>2</v>
      </c>
      <c r="H138" s="351">
        <v>0</v>
      </c>
      <c r="I138" s="346">
        <v>0</v>
      </c>
      <c r="J138" s="351">
        <v>0</v>
      </c>
      <c r="K138" s="346">
        <v>0</v>
      </c>
      <c r="L138" s="351">
        <v>2</v>
      </c>
      <c r="M138" s="346">
        <v>0</v>
      </c>
      <c r="N138" s="351">
        <v>1</v>
      </c>
      <c r="O138" s="346">
        <v>2</v>
      </c>
      <c r="P138" s="351">
        <v>1</v>
      </c>
      <c r="Q138" s="347">
        <v>6</v>
      </c>
      <c r="R138" s="130"/>
    </row>
    <row r="139" spans="1:18">
      <c r="A139" s="371" t="s">
        <v>296</v>
      </c>
      <c r="B139" s="351">
        <v>0</v>
      </c>
      <c r="C139" s="346">
        <v>0</v>
      </c>
      <c r="D139" s="351">
        <v>0</v>
      </c>
      <c r="E139" s="346">
        <v>0</v>
      </c>
      <c r="F139" s="351">
        <v>0</v>
      </c>
      <c r="G139" s="346">
        <v>0</v>
      </c>
      <c r="H139" s="351">
        <v>0</v>
      </c>
      <c r="I139" s="346">
        <v>0</v>
      </c>
      <c r="J139" s="351">
        <v>0</v>
      </c>
      <c r="K139" s="346">
        <v>0</v>
      </c>
      <c r="L139" s="351">
        <v>0</v>
      </c>
      <c r="M139" s="346">
        <v>0</v>
      </c>
      <c r="N139" s="351">
        <v>0</v>
      </c>
      <c r="O139" s="346">
        <v>0</v>
      </c>
      <c r="P139" s="351">
        <v>0</v>
      </c>
      <c r="Q139" s="347">
        <v>0</v>
      </c>
      <c r="R139" s="130"/>
    </row>
    <row r="140" spans="1:18">
      <c r="A140" s="371" t="s">
        <v>297</v>
      </c>
      <c r="B140" s="351">
        <v>0</v>
      </c>
      <c r="C140" s="346">
        <v>3</v>
      </c>
      <c r="D140" s="351">
        <v>0</v>
      </c>
      <c r="E140" s="346">
        <v>2</v>
      </c>
      <c r="F140" s="351">
        <v>0</v>
      </c>
      <c r="G140" s="346">
        <v>0</v>
      </c>
      <c r="H140" s="351">
        <v>1</v>
      </c>
      <c r="I140" s="346">
        <v>0</v>
      </c>
      <c r="J140" s="351">
        <v>0</v>
      </c>
      <c r="K140" s="346">
        <v>0</v>
      </c>
      <c r="L140" s="351">
        <v>1</v>
      </c>
      <c r="M140" s="346">
        <v>2</v>
      </c>
      <c r="N140" s="351">
        <v>0</v>
      </c>
      <c r="O140" s="346">
        <v>2</v>
      </c>
      <c r="P140" s="351">
        <v>0</v>
      </c>
      <c r="Q140" s="347">
        <v>0</v>
      </c>
      <c r="R140" s="130"/>
    </row>
    <row r="141" spans="1:18">
      <c r="A141" s="371" t="s">
        <v>298</v>
      </c>
      <c r="B141" s="351">
        <v>0</v>
      </c>
      <c r="C141" s="346">
        <v>0</v>
      </c>
      <c r="D141" s="351">
        <v>0</v>
      </c>
      <c r="E141" s="346">
        <v>0</v>
      </c>
      <c r="F141" s="351">
        <v>0</v>
      </c>
      <c r="G141" s="346">
        <v>0</v>
      </c>
      <c r="H141" s="351">
        <v>0</v>
      </c>
      <c r="I141" s="346">
        <v>0</v>
      </c>
      <c r="J141" s="351">
        <v>0</v>
      </c>
      <c r="K141" s="346">
        <v>1</v>
      </c>
      <c r="L141" s="351">
        <v>0</v>
      </c>
      <c r="M141" s="346">
        <v>0</v>
      </c>
      <c r="N141" s="351">
        <v>0</v>
      </c>
      <c r="O141" s="346">
        <v>0</v>
      </c>
      <c r="P141" s="351">
        <v>0</v>
      </c>
      <c r="Q141" s="347">
        <v>0</v>
      </c>
      <c r="R141" s="130"/>
    </row>
    <row r="142" spans="1:18">
      <c r="A142" s="371" t="s">
        <v>299</v>
      </c>
      <c r="B142" s="351">
        <v>0</v>
      </c>
      <c r="C142" s="346">
        <v>0</v>
      </c>
      <c r="D142" s="351">
        <v>0</v>
      </c>
      <c r="E142" s="346">
        <v>0</v>
      </c>
      <c r="F142" s="351">
        <v>0</v>
      </c>
      <c r="G142" s="346">
        <v>1</v>
      </c>
      <c r="H142" s="351">
        <v>0</v>
      </c>
      <c r="I142" s="346">
        <v>0</v>
      </c>
      <c r="J142" s="351">
        <v>0</v>
      </c>
      <c r="K142" s="346">
        <v>0</v>
      </c>
      <c r="L142" s="351">
        <v>1</v>
      </c>
      <c r="M142" s="346">
        <v>0</v>
      </c>
      <c r="N142" s="351">
        <v>0</v>
      </c>
      <c r="O142" s="346">
        <v>0</v>
      </c>
      <c r="P142" s="351">
        <v>1</v>
      </c>
      <c r="Q142" s="347">
        <v>0</v>
      </c>
      <c r="R142" s="130"/>
    </row>
    <row r="143" spans="1:18">
      <c r="A143" s="371" t="s">
        <v>300</v>
      </c>
      <c r="B143" s="351">
        <v>0</v>
      </c>
      <c r="C143" s="346">
        <v>3</v>
      </c>
      <c r="D143" s="351">
        <v>0</v>
      </c>
      <c r="E143" s="346">
        <v>0</v>
      </c>
      <c r="F143" s="351">
        <v>1</v>
      </c>
      <c r="G143" s="346">
        <v>0</v>
      </c>
      <c r="H143" s="351">
        <v>0</v>
      </c>
      <c r="I143" s="346">
        <v>2</v>
      </c>
      <c r="J143" s="351">
        <v>1</v>
      </c>
      <c r="K143" s="346">
        <v>0</v>
      </c>
      <c r="L143" s="351">
        <v>0</v>
      </c>
      <c r="M143" s="346">
        <v>0</v>
      </c>
      <c r="N143" s="351">
        <v>0</v>
      </c>
      <c r="O143" s="346">
        <v>0</v>
      </c>
      <c r="P143" s="351">
        <v>0</v>
      </c>
      <c r="Q143" s="347">
        <v>0</v>
      </c>
      <c r="R143" s="130"/>
    </row>
    <row r="144" spans="1:18">
      <c r="A144" s="371" t="s">
        <v>301</v>
      </c>
      <c r="B144" s="351">
        <v>0</v>
      </c>
      <c r="C144" s="346">
        <v>1</v>
      </c>
      <c r="D144" s="351">
        <v>0</v>
      </c>
      <c r="E144" s="346">
        <v>0</v>
      </c>
      <c r="F144" s="351">
        <v>0</v>
      </c>
      <c r="G144" s="346">
        <v>0</v>
      </c>
      <c r="H144" s="351">
        <v>0</v>
      </c>
      <c r="I144" s="346">
        <v>2</v>
      </c>
      <c r="J144" s="351">
        <v>2</v>
      </c>
      <c r="K144" s="346">
        <v>0</v>
      </c>
      <c r="L144" s="351">
        <v>0</v>
      </c>
      <c r="M144" s="346">
        <v>2</v>
      </c>
      <c r="N144" s="351">
        <v>0</v>
      </c>
      <c r="O144" s="346">
        <v>0</v>
      </c>
      <c r="P144" s="351">
        <v>0</v>
      </c>
      <c r="Q144" s="347">
        <v>0</v>
      </c>
      <c r="R144" s="130"/>
    </row>
    <row r="145" spans="1:18">
      <c r="A145" s="371" t="s">
        <v>302</v>
      </c>
      <c r="B145" s="351">
        <v>0</v>
      </c>
      <c r="C145" s="346">
        <v>1</v>
      </c>
      <c r="D145" s="351">
        <v>0</v>
      </c>
      <c r="E145" s="346">
        <v>0</v>
      </c>
      <c r="F145" s="351">
        <v>0</v>
      </c>
      <c r="G145" s="346">
        <v>1</v>
      </c>
      <c r="H145" s="351">
        <v>0</v>
      </c>
      <c r="I145" s="346">
        <v>0</v>
      </c>
      <c r="J145" s="351">
        <v>0</v>
      </c>
      <c r="K145" s="346">
        <v>0</v>
      </c>
      <c r="L145" s="351">
        <v>0</v>
      </c>
      <c r="M145" s="346">
        <v>0</v>
      </c>
      <c r="N145" s="351">
        <v>0</v>
      </c>
      <c r="O145" s="346">
        <v>1</v>
      </c>
      <c r="P145" s="351">
        <v>0</v>
      </c>
      <c r="Q145" s="347">
        <v>0</v>
      </c>
      <c r="R145" s="130"/>
    </row>
    <row r="146" spans="1:18">
      <c r="A146" s="371" t="s">
        <v>303</v>
      </c>
      <c r="B146" s="351">
        <v>0</v>
      </c>
      <c r="C146" s="346">
        <v>0</v>
      </c>
      <c r="D146" s="351">
        <v>0</v>
      </c>
      <c r="E146" s="346">
        <v>0</v>
      </c>
      <c r="F146" s="351">
        <v>0</v>
      </c>
      <c r="G146" s="346">
        <v>1</v>
      </c>
      <c r="H146" s="351">
        <v>0</v>
      </c>
      <c r="I146" s="346">
        <v>0</v>
      </c>
      <c r="J146" s="351">
        <v>5</v>
      </c>
      <c r="K146" s="346">
        <v>0</v>
      </c>
      <c r="L146" s="351">
        <v>2</v>
      </c>
      <c r="M146" s="346">
        <v>1</v>
      </c>
      <c r="N146" s="351">
        <v>0</v>
      </c>
      <c r="O146" s="346">
        <v>0</v>
      </c>
      <c r="P146" s="351">
        <v>0</v>
      </c>
      <c r="Q146" s="347">
        <v>0</v>
      </c>
      <c r="R146" s="130"/>
    </row>
    <row r="147" spans="1:18">
      <c r="A147" s="371" t="s">
        <v>304</v>
      </c>
      <c r="B147" s="351">
        <v>0</v>
      </c>
      <c r="C147" s="346">
        <v>4</v>
      </c>
      <c r="D147" s="351">
        <v>0</v>
      </c>
      <c r="E147" s="346">
        <v>0</v>
      </c>
      <c r="F147" s="351">
        <v>0</v>
      </c>
      <c r="G147" s="346">
        <v>0</v>
      </c>
      <c r="H147" s="351">
        <v>0</v>
      </c>
      <c r="I147" s="346">
        <v>0</v>
      </c>
      <c r="J147" s="351">
        <v>3</v>
      </c>
      <c r="K147" s="346">
        <v>0</v>
      </c>
      <c r="L147" s="351">
        <v>0</v>
      </c>
      <c r="M147" s="346">
        <v>0</v>
      </c>
      <c r="N147" s="351">
        <v>0</v>
      </c>
      <c r="O147" s="346">
        <v>4</v>
      </c>
      <c r="P147" s="351">
        <v>0</v>
      </c>
      <c r="Q147" s="347">
        <v>0</v>
      </c>
      <c r="R147" s="130"/>
    </row>
    <row r="148" spans="1:18">
      <c r="A148" s="371" t="s">
        <v>305</v>
      </c>
      <c r="B148" s="351">
        <v>0</v>
      </c>
      <c r="C148" s="346">
        <v>0</v>
      </c>
      <c r="D148" s="351">
        <v>0</v>
      </c>
      <c r="E148" s="346">
        <v>0</v>
      </c>
      <c r="F148" s="351">
        <v>0</v>
      </c>
      <c r="G148" s="346">
        <v>0</v>
      </c>
      <c r="H148" s="351">
        <v>0</v>
      </c>
      <c r="I148" s="346">
        <v>0</v>
      </c>
      <c r="J148" s="351">
        <v>0</v>
      </c>
      <c r="K148" s="346">
        <v>0</v>
      </c>
      <c r="L148" s="351">
        <v>0</v>
      </c>
      <c r="M148" s="346">
        <v>0</v>
      </c>
      <c r="N148" s="351">
        <v>0</v>
      </c>
      <c r="O148" s="346">
        <v>0</v>
      </c>
      <c r="P148" s="351">
        <v>0</v>
      </c>
      <c r="Q148" s="347">
        <v>0</v>
      </c>
      <c r="R148" s="130"/>
    </row>
    <row r="149" spans="1:18">
      <c r="A149" s="371" t="s">
        <v>306</v>
      </c>
      <c r="B149" s="351">
        <v>3</v>
      </c>
      <c r="C149" s="346">
        <v>3</v>
      </c>
      <c r="D149" s="351">
        <v>0</v>
      </c>
      <c r="E149" s="346">
        <v>3</v>
      </c>
      <c r="F149" s="351">
        <v>0</v>
      </c>
      <c r="G149" s="346">
        <v>4</v>
      </c>
      <c r="H149" s="351">
        <v>0</v>
      </c>
      <c r="I149" s="346">
        <v>3</v>
      </c>
      <c r="J149" s="351">
        <v>4</v>
      </c>
      <c r="K149" s="346">
        <v>4</v>
      </c>
      <c r="L149" s="351">
        <v>2</v>
      </c>
      <c r="M149" s="346">
        <v>6</v>
      </c>
      <c r="N149" s="351">
        <v>0</v>
      </c>
      <c r="O149" s="346">
        <v>0</v>
      </c>
      <c r="P149" s="351">
        <v>1</v>
      </c>
      <c r="Q149" s="347">
        <v>4</v>
      </c>
      <c r="R149" s="130"/>
    </row>
    <row r="150" spans="1:18">
      <c r="A150" s="371" t="s">
        <v>307</v>
      </c>
      <c r="B150" s="351">
        <v>51</v>
      </c>
      <c r="C150" s="346">
        <v>89</v>
      </c>
      <c r="D150" s="351">
        <v>28</v>
      </c>
      <c r="E150" s="346">
        <v>40</v>
      </c>
      <c r="F150" s="351">
        <v>71</v>
      </c>
      <c r="G150" s="346">
        <v>45</v>
      </c>
      <c r="H150" s="351">
        <v>27</v>
      </c>
      <c r="I150" s="346">
        <v>88</v>
      </c>
      <c r="J150" s="351">
        <v>97</v>
      </c>
      <c r="K150" s="346">
        <v>59</v>
      </c>
      <c r="L150" s="351">
        <v>164</v>
      </c>
      <c r="M150" s="346">
        <v>127</v>
      </c>
      <c r="N150" s="351">
        <v>77</v>
      </c>
      <c r="O150" s="346">
        <v>30</v>
      </c>
      <c r="P150" s="351">
        <v>50</v>
      </c>
      <c r="Q150" s="347">
        <v>68</v>
      </c>
      <c r="R150" s="130"/>
    </row>
    <row r="151" spans="1:18">
      <c r="A151" s="371" t="s">
        <v>140</v>
      </c>
      <c r="B151" s="351">
        <v>10</v>
      </c>
      <c r="C151" s="346">
        <v>10</v>
      </c>
      <c r="D151" s="351">
        <v>13</v>
      </c>
      <c r="E151" s="346">
        <v>23</v>
      </c>
      <c r="F151" s="351">
        <v>10</v>
      </c>
      <c r="G151" s="346">
        <v>19</v>
      </c>
      <c r="H151" s="351">
        <v>26</v>
      </c>
      <c r="I151" s="346">
        <v>28</v>
      </c>
      <c r="J151" s="351">
        <v>32</v>
      </c>
      <c r="K151" s="346">
        <v>31</v>
      </c>
      <c r="L151" s="351">
        <v>18</v>
      </c>
      <c r="M151" s="346">
        <v>30</v>
      </c>
      <c r="N151" s="351">
        <v>23</v>
      </c>
      <c r="O151" s="346">
        <v>9</v>
      </c>
      <c r="P151" s="351">
        <v>20</v>
      </c>
      <c r="Q151" s="347">
        <v>14</v>
      </c>
      <c r="R151" s="130"/>
    </row>
    <row r="152" spans="1:18">
      <c r="A152" s="371" t="s">
        <v>141</v>
      </c>
      <c r="B152" s="351">
        <v>12</v>
      </c>
      <c r="C152" s="346">
        <v>20</v>
      </c>
      <c r="D152" s="351">
        <v>14</v>
      </c>
      <c r="E152" s="346">
        <v>23</v>
      </c>
      <c r="F152" s="351">
        <v>16</v>
      </c>
      <c r="G152" s="346">
        <v>8</v>
      </c>
      <c r="H152" s="351">
        <v>25</v>
      </c>
      <c r="I152" s="346">
        <v>24</v>
      </c>
      <c r="J152" s="351">
        <v>34</v>
      </c>
      <c r="K152" s="346">
        <v>50</v>
      </c>
      <c r="L152" s="351">
        <v>34</v>
      </c>
      <c r="M152" s="346">
        <v>49</v>
      </c>
      <c r="N152" s="351">
        <v>43</v>
      </c>
      <c r="O152" s="346">
        <v>11</v>
      </c>
      <c r="P152" s="351">
        <v>21</v>
      </c>
      <c r="Q152" s="347">
        <v>29</v>
      </c>
      <c r="R152" s="130"/>
    </row>
    <row r="153" spans="1:18">
      <c r="A153" s="371" t="s">
        <v>308</v>
      </c>
      <c r="B153" s="351">
        <v>0</v>
      </c>
      <c r="C153" s="346">
        <v>2</v>
      </c>
      <c r="D153" s="351">
        <v>0</v>
      </c>
      <c r="E153" s="346">
        <v>0</v>
      </c>
      <c r="F153" s="351">
        <v>0</v>
      </c>
      <c r="G153" s="346">
        <v>0</v>
      </c>
      <c r="H153" s="351">
        <v>0</v>
      </c>
      <c r="I153" s="346">
        <v>0</v>
      </c>
      <c r="J153" s="351">
        <v>2</v>
      </c>
      <c r="K153" s="346">
        <v>0</v>
      </c>
      <c r="L153" s="351">
        <v>0</v>
      </c>
      <c r="M153" s="346">
        <v>2</v>
      </c>
      <c r="N153" s="351">
        <v>0</v>
      </c>
      <c r="O153" s="346">
        <v>0</v>
      </c>
      <c r="P153" s="351">
        <v>0</v>
      </c>
      <c r="Q153" s="347">
        <v>0</v>
      </c>
      <c r="R153" s="130"/>
    </row>
    <row r="154" spans="1:18">
      <c r="A154" s="371" t="s">
        <v>309</v>
      </c>
      <c r="B154" s="351">
        <v>0</v>
      </c>
      <c r="C154" s="346">
        <v>1</v>
      </c>
      <c r="D154" s="351">
        <v>0</v>
      </c>
      <c r="E154" s="346">
        <v>1</v>
      </c>
      <c r="F154" s="351">
        <v>0</v>
      </c>
      <c r="G154" s="346">
        <v>1</v>
      </c>
      <c r="H154" s="351">
        <v>0</v>
      </c>
      <c r="I154" s="346">
        <v>3</v>
      </c>
      <c r="J154" s="351">
        <v>1</v>
      </c>
      <c r="K154" s="346">
        <v>3</v>
      </c>
      <c r="L154" s="351">
        <v>1</v>
      </c>
      <c r="M154" s="346">
        <v>6</v>
      </c>
      <c r="N154" s="351">
        <v>2</v>
      </c>
      <c r="O154" s="346">
        <v>2</v>
      </c>
      <c r="P154" s="351">
        <v>0</v>
      </c>
      <c r="Q154" s="347">
        <v>2</v>
      </c>
      <c r="R154" s="130"/>
    </row>
    <row r="155" spans="1:18">
      <c r="A155" s="371" t="s">
        <v>310</v>
      </c>
      <c r="B155" s="351">
        <v>0</v>
      </c>
      <c r="C155" s="346">
        <v>1</v>
      </c>
      <c r="D155" s="351">
        <v>0</v>
      </c>
      <c r="E155" s="346">
        <v>0</v>
      </c>
      <c r="F155" s="351">
        <v>0</v>
      </c>
      <c r="G155" s="346">
        <v>0</v>
      </c>
      <c r="H155" s="351">
        <v>1</v>
      </c>
      <c r="I155" s="346">
        <v>1</v>
      </c>
      <c r="J155" s="351">
        <v>2</v>
      </c>
      <c r="K155" s="346">
        <v>5</v>
      </c>
      <c r="L155" s="351">
        <v>0</v>
      </c>
      <c r="M155" s="346">
        <v>2</v>
      </c>
      <c r="N155" s="351">
        <v>1</v>
      </c>
      <c r="O155" s="346">
        <v>0</v>
      </c>
      <c r="P155" s="351">
        <v>0</v>
      </c>
      <c r="Q155" s="347">
        <v>0</v>
      </c>
      <c r="R155" s="130"/>
    </row>
    <row r="156" spans="1:18">
      <c r="A156" s="371" t="s">
        <v>311</v>
      </c>
      <c r="B156" s="351">
        <v>0</v>
      </c>
      <c r="C156" s="346">
        <v>0</v>
      </c>
      <c r="D156" s="351">
        <v>0</v>
      </c>
      <c r="E156" s="346">
        <v>2</v>
      </c>
      <c r="F156" s="351">
        <v>0</v>
      </c>
      <c r="G156" s="346">
        <v>0</v>
      </c>
      <c r="H156" s="351">
        <v>0</v>
      </c>
      <c r="I156" s="346">
        <v>0</v>
      </c>
      <c r="J156" s="351">
        <v>0</v>
      </c>
      <c r="K156" s="346">
        <v>0</v>
      </c>
      <c r="L156" s="351">
        <v>0</v>
      </c>
      <c r="M156" s="346">
        <v>0</v>
      </c>
      <c r="N156" s="351">
        <v>0</v>
      </c>
      <c r="O156" s="346">
        <v>0</v>
      </c>
      <c r="P156" s="351">
        <v>2</v>
      </c>
      <c r="Q156" s="347">
        <v>2</v>
      </c>
      <c r="R156" s="130"/>
    </row>
    <row r="157" spans="1:18">
      <c r="A157" s="371" t="s">
        <v>312</v>
      </c>
      <c r="B157" s="351">
        <v>8</v>
      </c>
      <c r="C157" s="346">
        <v>13</v>
      </c>
      <c r="D157" s="351">
        <v>5</v>
      </c>
      <c r="E157" s="346">
        <v>0</v>
      </c>
      <c r="F157" s="351">
        <v>0</v>
      </c>
      <c r="G157" s="346">
        <v>3</v>
      </c>
      <c r="H157" s="351">
        <v>3</v>
      </c>
      <c r="I157" s="346">
        <v>8</v>
      </c>
      <c r="J157" s="351">
        <v>15</v>
      </c>
      <c r="K157" s="346">
        <v>8</v>
      </c>
      <c r="L157" s="351">
        <v>11</v>
      </c>
      <c r="M157" s="346">
        <v>16</v>
      </c>
      <c r="N157" s="351">
        <v>1</v>
      </c>
      <c r="O157" s="346">
        <v>5</v>
      </c>
      <c r="P157" s="351">
        <v>1</v>
      </c>
      <c r="Q157" s="347">
        <v>10</v>
      </c>
      <c r="R157" s="130"/>
    </row>
    <row r="158" spans="1:18">
      <c r="A158" s="371" t="s">
        <v>143</v>
      </c>
      <c r="B158" s="351">
        <v>8438</v>
      </c>
      <c r="C158" s="346">
        <v>7614</v>
      </c>
      <c r="D158" s="351">
        <v>7824</v>
      </c>
      <c r="E158" s="346">
        <v>9432</v>
      </c>
      <c r="F158" s="351">
        <v>5733</v>
      </c>
      <c r="G158" s="346">
        <v>8679</v>
      </c>
      <c r="H158" s="351">
        <v>6674</v>
      </c>
      <c r="I158" s="346">
        <v>8202</v>
      </c>
      <c r="J158" s="351">
        <v>8284</v>
      </c>
      <c r="K158" s="346">
        <v>5601</v>
      </c>
      <c r="L158" s="351">
        <v>8016</v>
      </c>
      <c r="M158" s="346">
        <v>9066</v>
      </c>
      <c r="N158" s="351">
        <v>6415</v>
      </c>
      <c r="O158" s="346">
        <v>5423</v>
      </c>
      <c r="P158" s="351">
        <v>6292</v>
      </c>
      <c r="Q158" s="347">
        <v>7603</v>
      </c>
      <c r="R158" s="130"/>
    </row>
    <row r="159" spans="1:18">
      <c r="A159" s="371" t="s">
        <v>313</v>
      </c>
      <c r="B159" s="351">
        <v>0</v>
      </c>
      <c r="C159" s="346">
        <v>0</v>
      </c>
      <c r="D159" s="351">
        <v>0</v>
      </c>
      <c r="E159" s="346">
        <v>1</v>
      </c>
      <c r="F159" s="351">
        <v>0</v>
      </c>
      <c r="G159" s="346">
        <v>4</v>
      </c>
      <c r="H159" s="351">
        <v>1</v>
      </c>
      <c r="I159" s="346">
        <v>0</v>
      </c>
      <c r="J159" s="351">
        <v>6</v>
      </c>
      <c r="K159" s="346">
        <v>0</v>
      </c>
      <c r="L159" s="351">
        <v>0</v>
      </c>
      <c r="M159" s="346">
        <v>0</v>
      </c>
      <c r="N159" s="351">
        <v>3</v>
      </c>
      <c r="O159" s="346">
        <v>0</v>
      </c>
      <c r="P159" s="351">
        <v>0</v>
      </c>
      <c r="Q159" s="347">
        <v>0</v>
      </c>
      <c r="R159" s="130"/>
    </row>
    <row r="160" spans="1:18">
      <c r="A160" s="371" t="s">
        <v>314</v>
      </c>
      <c r="B160" s="351">
        <v>0</v>
      </c>
      <c r="C160" s="346">
        <v>8</v>
      </c>
      <c r="D160" s="351">
        <v>0</v>
      </c>
      <c r="E160" s="346">
        <v>0</v>
      </c>
      <c r="F160" s="351">
        <v>0</v>
      </c>
      <c r="G160" s="346">
        <v>0</v>
      </c>
      <c r="H160" s="351">
        <v>0</v>
      </c>
      <c r="I160" s="346">
        <v>1</v>
      </c>
      <c r="J160" s="351">
        <v>2</v>
      </c>
      <c r="K160" s="346">
        <v>2</v>
      </c>
      <c r="L160" s="351">
        <v>2</v>
      </c>
      <c r="M160" s="346">
        <v>1</v>
      </c>
      <c r="N160" s="351">
        <v>0</v>
      </c>
      <c r="O160" s="346">
        <v>0</v>
      </c>
      <c r="P160" s="351">
        <v>0</v>
      </c>
      <c r="Q160" s="347">
        <v>0</v>
      </c>
      <c r="R160" s="130"/>
    </row>
    <row r="161" spans="1:18">
      <c r="A161" s="371" t="s">
        <v>315</v>
      </c>
      <c r="B161" s="351">
        <v>0</v>
      </c>
      <c r="C161" s="346">
        <v>0</v>
      </c>
      <c r="D161" s="351">
        <v>0</v>
      </c>
      <c r="E161" s="346">
        <v>0</v>
      </c>
      <c r="F161" s="351">
        <v>0</v>
      </c>
      <c r="G161" s="346">
        <v>0</v>
      </c>
      <c r="H161" s="351">
        <v>0</v>
      </c>
      <c r="I161" s="346">
        <v>0</v>
      </c>
      <c r="J161" s="351">
        <v>0</v>
      </c>
      <c r="K161" s="346">
        <v>0</v>
      </c>
      <c r="L161" s="351">
        <v>0</v>
      </c>
      <c r="M161" s="346">
        <v>0</v>
      </c>
      <c r="N161" s="351">
        <v>0</v>
      </c>
      <c r="O161" s="346">
        <v>0</v>
      </c>
      <c r="P161" s="351">
        <v>0</v>
      </c>
      <c r="Q161" s="347">
        <v>0</v>
      </c>
      <c r="R161" s="130"/>
    </row>
    <row r="162" spans="1:18">
      <c r="A162" s="371" t="s">
        <v>316</v>
      </c>
      <c r="B162" s="351">
        <v>0</v>
      </c>
      <c r="C162" s="346">
        <v>0</v>
      </c>
      <c r="D162" s="351">
        <v>0</v>
      </c>
      <c r="E162" s="346">
        <v>0</v>
      </c>
      <c r="F162" s="351">
        <v>0</v>
      </c>
      <c r="G162" s="346">
        <v>0</v>
      </c>
      <c r="H162" s="351">
        <v>0</v>
      </c>
      <c r="I162" s="346">
        <v>0</v>
      </c>
      <c r="J162" s="351">
        <v>3</v>
      </c>
      <c r="K162" s="346">
        <v>0</v>
      </c>
      <c r="L162" s="351">
        <v>0</v>
      </c>
      <c r="M162" s="346">
        <v>0</v>
      </c>
      <c r="N162" s="351">
        <v>0</v>
      </c>
      <c r="O162" s="346">
        <v>0</v>
      </c>
      <c r="P162" s="351">
        <v>0</v>
      </c>
      <c r="Q162" s="347">
        <v>0</v>
      </c>
      <c r="R162" s="130"/>
    </row>
    <row r="163" spans="1:18">
      <c r="A163" s="371" t="s">
        <v>317</v>
      </c>
      <c r="B163" s="351">
        <v>0</v>
      </c>
      <c r="C163" s="346">
        <v>1</v>
      </c>
      <c r="D163" s="351">
        <v>0</v>
      </c>
      <c r="E163" s="346">
        <v>0</v>
      </c>
      <c r="F163" s="351">
        <v>0</v>
      </c>
      <c r="G163" s="346">
        <v>3</v>
      </c>
      <c r="H163" s="351">
        <v>0</v>
      </c>
      <c r="I163" s="346">
        <v>0</v>
      </c>
      <c r="J163" s="351">
        <v>2</v>
      </c>
      <c r="K163" s="346">
        <v>0</v>
      </c>
      <c r="L163" s="351">
        <v>1</v>
      </c>
      <c r="M163" s="346">
        <v>0</v>
      </c>
      <c r="N163" s="351">
        <v>0</v>
      </c>
      <c r="O163" s="346">
        <v>1</v>
      </c>
      <c r="P163" s="351">
        <v>3</v>
      </c>
      <c r="Q163" s="347">
        <v>1</v>
      </c>
      <c r="R163" s="130"/>
    </row>
    <row r="164" spans="1:18">
      <c r="A164" s="371" t="s">
        <v>318</v>
      </c>
      <c r="B164" s="351">
        <v>0</v>
      </c>
      <c r="C164" s="346">
        <v>0</v>
      </c>
      <c r="D164" s="351">
        <v>0</v>
      </c>
      <c r="E164" s="346">
        <v>0</v>
      </c>
      <c r="F164" s="351">
        <v>0</v>
      </c>
      <c r="G164" s="346">
        <v>0</v>
      </c>
      <c r="H164" s="351">
        <v>0</v>
      </c>
      <c r="I164" s="346">
        <v>1</v>
      </c>
      <c r="J164" s="351">
        <v>3</v>
      </c>
      <c r="K164" s="346">
        <v>0</v>
      </c>
      <c r="L164" s="351">
        <v>0</v>
      </c>
      <c r="M164" s="346">
        <v>0</v>
      </c>
      <c r="N164" s="351">
        <v>0</v>
      </c>
      <c r="O164" s="346">
        <v>0</v>
      </c>
      <c r="P164" s="351">
        <v>0</v>
      </c>
      <c r="Q164" s="347">
        <v>0</v>
      </c>
      <c r="R164" s="130"/>
    </row>
    <row r="165" spans="1:18">
      <c r="A165" s="371" t="s">
        <v>319</v>
      </c>
      <c r="B165" s="351">
        <v>19</v>
      </c>
      <c r="C165" s="346">
        <v>20</v>
      </c>
      <c r="D165" s="351">
        <v>8</v>
      </c>
      <c r="E165" s="346">
        <v>20</v>
      </c>
      <c r="F165" s="351">
        <v>12</v>
      </c>
      <c r="G165" s="346">
        <v>7</v>
      </c>
      <c r="H165" s="351">
        <v>9</v>
      </c>
      <c r="I165" s="346">
        <v>16</v>
      </c>
      <c r="J165" s="351">
        <v>29</v>
      </c>
      <c r="K165" s="346">
        <v>8</v>
      </c>
      <c r="L165" s="351">
        <v>25</v>
      </c>
      <c r="M165" s="346">
        <v>10</v>
      </c>
      <c r="N165" s="351">
        <v>20</v>
      </c>
      <c r="O165" s="346">
        <v>15</v>
      </c>
      <c r="P165" s="351">
        <v>4</v>
      </c>
      <c r="Q165" s="347">
        <v>14</v>
      </c>
      <c r="R165" s="130"/>
    </row>
    <row r="166" spans="1:18">
      <c r="A166" s="371" t="s">
        <v>320</v>
      </c>
      <c r="B166" s="351">
        <v>0</v>
      </c>
      <c r="C166" s="346">
        <v>3</v>
      </c>
      <c r="D166" s="351">
        <v>1</v>
      </c>
      <c r="E166" s="346">
        <v>1</v>
      </c>
      <c r="F166" s="351">
        <v>0</v>
      </c>
      <c r="G166" s="346">
        <v>0</v>
      </c>
      <c r="H166" s="351">
        <v>0</v>
      </c>
      <c r="I166" s="346">
        <v>3</v>
      </c>
      <c r="J166" s="351">
        <v>5</v>
      </c>
      <c r="K166" s="346">
        <v>0</v>
      </c>
      <c r="L166" s="351">
        <v>0</v>
      </c>
      <c r="M166" s="346">
        <v>2</v>
      </c>
      <c r="N166" s="351">
        <v>3</v>
      </c>
      <c r="O166" s="346">
        <v>0</v>
      </c>
      <c r="P166" s="351">
        <v>1</v>
      </c>
      <c r="Q166" s="347">
        <v>0</v>
      </c>
      <c r="R166" s="130"/>
    </row>
    <row r="167" spans="1:18">
      <c r="A167" s="371" t="s">
        <v>321</v>
      </c>
      <c r="B167" s="351">
        <v>0</v>
      </c>
      <c r="C167" s="346">
        <v>0</v>
      </c>
      <c r="D167" s="351">
        <v>0</v>
      </c>
      <c r="E167" s="346">
        <v>0</v>
      </c>
      <c r="F167" s="351">
        <v>0</v>
      </c>
      <c r="G167" s="346">
        <v>0</v>
      </c>
      <c r="H167" s="351">
        <v>0</v>
      </c>
      <c r="I167" s="346">
        <v>0</v>
      </c>
      <c r="J167" s="351">
        <v>3</v>
      </c>
      <c r="K167" s="346">
        <v>1</v>
      </c>
      <c r="L167" s="351">
        <v>0</v>
      </c>
      <c r="M167" s="346">
        <v>0</v>
      </c>
      <c r="N167" s="351">
        <v>0</v>
      </c>
      <c r="O167" s="346">
        <v>0</v>
      </c>
      <c r="P167" s="351">
        <v>0</v>
      </c>
      <c r="Q167" s="347">
        <v>0</v>
      </c>
      <c r="R167" s="130"/>
    </row>
    <row r="168" spans="1:18">
      <c r="A168" s="371" t="s">
        <v>322</v>
      </c>
      <c r="B168" s="351">
        <v>0</v>
      </c>
      <c r="C168" s="346">
        <v>0</v>
      </c>
      <c r="D168" s="351">
        <v>0</v>
      </c>
      <c r="E168" s="346">
        <v>0</v>
      </c>
      <c r="F168" s="351">
        <v>0</v>
      </c>
      <c r="G168" s="346">
        <v>1</v>
      </c>
      <c r="H168" s="351">
        <v>0</v>
      </c>
      <c r="I168" s="346">
        <v>0</v>
      </c>
      <c r="J168" s="351">
        <v>3</v>
      </c>
      <c r="K168" s="346">
        <v>1</v>
      </c>
      <c r="L168" s="351">
        <v>4</v>
      </c>
      <c r="M168" s="346">
        <v>3</v>
      </c>
      <c r="N168" s="351">
        <v>0</v>
      </c>
      <c r="O168" s="346">
        <v>2</v>
      </c>
      <c r="P168" s="351">
        <v>1</v>
      </c>
      <c r="Q168" s="347">
        <v>2</v>
      </c>
      <c r="R168" s="130"/>
    </row>
    <row r="169" spans="1:18">
      <c r="A169" s="371" t="s">
        <v>323</v>
      </c>
      <c r="B169" s="351">
        <v>0</v>
      </c>
      <c r="C169" s="346">
        <v>0</v>
      </c>
      <c r="D169" s="351">
        <v>0</v>
      </c>
      <c r="E169" s="346">
        <v>0</v>
      </c>
      <c r="F169" s="351">
        <v>0</v>
      </c>
      <c r="G169" s="346">
        <v>0</v>
      </c>
      <c r="H169" s="351">
        <v>0</v>
      </c>
      <c r="I169" s="346">
        <v>0</v>
      </c>
      <c r="J169" s="351">
        <v>0</v>
      </c>
      <c r="K169" s="346">
        <v>0</v>
      </c>
      <c r="L169" s="351">
        <v>0</v>
      </c>
      <c r="M169" s="346">
        <v>0</v>
      </c>
      <c r="N169" s="351">
        <v>0</v>
      </c>
      <c r="O169" s="346">
        <v>0</v>
      </c>
      <c r="P169" s="351">
        <v>0</v>
      </c>
      <c r="Q169" s="347">
        <v>0</v>
      </c>
      <c r="R169" s="130"/>
    </row>
    <row r="170" spans="1:18">
      <c r="A170" s="371" t="s">
        <v>324</v>
      </c>
      <c r="B170" s="351">
        <v>0</v>
      </c>
      <c r="C170" s="346">
        <v>1</v>
      </c>
      <c r="D170" s="351">
        <v>1</v>
      </c>
      <c r="E170" s="346">
        <v>1</v>
      </c>
      <c r="F170" s="351">
        <v>3</v>
      </c>
      <c r="G170" s="346">
        <v>0</v>
      </c>
      <c r="H170" s="351">
        <v>3</v>
      </c>
      <c r="I170" s="346">
        <v>0</v>
      </c>
      <c r="J170" s="351">
        <v>2</v>
      </c>
      <c r="K170" s="346">
        <v>1</v>
      </c>
      <c r="L170" s="351">
        <v>6</v>
      </c>
      <c r="M170" s="346">
        <v>0</v>
      </c>
      <c r="N170" s="351">
        <v>0</v>
      </c>
      <c r="O170" s="346">
        <v>2</v>
      </c>
      <c r="P170" s="351">
        <v>1</v>
      </c>
      <c r="Q170" s="347">
        <v>3</v>
      </c>
      <c r="R170" s="130"/>
    </row>
    <row r="171" spans="1:18">
      <c r="A171" s="371" t="s">
        <v>325</v>
      </c>
      <c r="B171" s="351">
        <v>1</v>
      </c>
      <c r="C171" s="346">
        <v>1</v>
      </c>
      <c r="D171" s="351">
        <v>1</v>
      </c>
      <c r="E171" s="346">
        <v>0</v>
      </c>
      <c r="F171" s="351">
        <v>6</v>
      </c>
      <c r="G171" s="346">
        <v>5</v>
      </c>
      <c r="H171" s="351">
        <v>0</v>
      </c>
      <c r="I171" s="346">
        <v>4</v>
      </c>
      <c r="J171" s="351">
        <v>4</v>
      </c>
      <c r="K171" s="346">
        <v>6</v>
      </c>
      <c r="L171" s="351">
        <v>4</v>
      </c>
      <c r="M171" s="346">
        <v>7</v>
      </c>
      <c r="N171" s="351">
        <v>6</v>
      </c>
      <c r="O171" s="346">
        <v>1</v>
      </c>
      <c r="P171" s="351">
        <v>8</v>
      </c>
      <c r="Q171" s="347">
        <v>0</v>
      </c>
      <c r="R171" s="130"/>
    </row>
    <row r="172" spans="1:18">
      <c r="A172" s="371" t="s">
        <v>326</v>
      </c>
      <c r="B172" s="351">
        <v>0</v>
      </c>
      <c r="C172" s="346">
        <v>0</v>
      </c>
      <c r="D172" s="351">
        <v>0</v>
      </c>
      <c r="E172" s="346">
        <v>0</v>
      </c>
      <c r="F172" s="351">
        <v>0</v>
      </c>
      <c r="G172" s="346">
        <v>0</v>
      </c>
      <c r="H172" s="351">
        <v>0</v>
      </c>
      <c r="I172" s="346">
        <v>0</v>
      </c>
      <c r="J172" s="351">
        <v>0</v>
      </c>
      <c r="K172" s="346">
        <v>0</v>
      </c>
      <c r="L172" s="351">
        <v>0</v>
      </c>
      <c r="M172" s="346">
        <v>0</v>
      </c>
      <c r="N172" s="351">
        <v>0</v>
      </c>
      <c r="O172" s="346">
        <v>0</v>
      </c>
      <c r="P172" s="351">
        <v>0</v>
      </c>
      <c r="Q172" s="347">
        <v>0</v>
      </c>
      <c r="R172" s="130"/>
    </row>
    <row r="173" spans="1:18">
      <c r="A173" s="371" t="s">
        <v>327</v>
      </c>
      <c r="B173" s="351">
        <v>1</v>
      </c>
      <c r="C173" s="346">
        <v>1</v>
      </c>
      <c r="D173" s="351">
        <v>0</v>
      </c>
      <c r="E173" s="346">
        <v>1</v>
      </c>
      <c r="F173" s="351">
        <v>0</v>
      </c>
      <c r="G173" s="346">
        <v>0</v>
      </c>
      <c r="H173" s="351">
        <v>0</v>
      </c>
      <c r="I173" s="346">
        <v>0</v>
      </c>
      <c r="J173" s="351">
        <v>3</v>
      </c>
      <c r="K173" s="346">
        <v>1</v>
      </c>
      <c r="L173" s="351">
        <v>2</v>
      </c>
      <c r="M173" s="346">
        <v>1</v>
      </c>
      <c r="N173" s="351">
        <v>4</v>
      </c>
      <c r="O173" s="346">
        <v>1</v>
      </c>
      <c r="P173" s="351">
        <v>0</v>
      </c>
      <c r="Q173" s="347">
        <v>4</v>
      </c>
      <c r="R173" s="130"/>
    </row>
    <row r="174" spans="1:18">
      <c r="A174" s="371" t="s">
        <v>328</v>
      </c>
      <c r="B174" s="351">
        <v>4</v>
      </c>
      <c r="C174" s="346">
        <v>2</v>
      </c>
      <c r="D174" s="351">
        <v>0</v>
      </c>
      <c r="E174" s="346">
        <v>0</v>
      </c>
      <c r="F174" s="351">
        <v>0</v>
      </c>
      <c r="G174" s="346">
        <v>0</v>
      </c>
      <c r="H174" s="351">
        <v>0</v>
      </c>
      <c r="I174" s="346">
        <v>1</v>
      </c>
      <c r="J174" s="351">
        <v>2</v>
      </c>
      <c r="K174" s="346">
        <v>2</v>
      </c>
      <c r="L174" s="351">
        <v>0</v>
      </c>
      <c r="M174" s="346">
        <v>4</v>
      </c>
      <c r="N174" s="351">
        <v>1</v>
      </c>
      <c r="O174" s="346">
        <v>0</v>
      </c>
      <c r="P174" s="351">
        <v>1</v>
      </c>
      <c r="Q174" s="347">
        <v>0</v>
      </c>
      <c r="R174" s="130"/>
    </row>
    <row r="175" spans="1:18">
      <c r="A175" s="371" t="s">
        <v>329</v>
      </c>
      <c r="B175" s="351">
        <v>0</v>
      </c>
      <c r="C175" s="346">
        <v>0</v>
      </c>
      <c r="D175" s="351">
        <v>0</v>
      </c>
      <c r="E175" s="346">
        <v>0</v>
      </c>
      <c r="F175" s="351">
        <v>0</v>
      </c>
      <c r="G175" s="346">
        <v>0</v>
      </c>
      <c r="H175" s="351">
        <v>0</v>
      </c>
      <c r="I175" s="346">
        <v>0</v>
      </c>
      <c r="J175" s="351">
        <v>0</v>
      </c>
      <c r="K175" s="346">
        <v>0</v>
      </c>
      <c r="L175" s="351">
        <v>0</v>
      </c>
      <c r="M175" s="346">
        <v>2</v>
      </c>
      <c r="N175" s="351">
        <v>0</v>
      </c>
      <c r="O175" s="346">
        <v>0</v>
      </c>
      <c r="P175" s="351">
        <v>0</v>
      </c>
      <c r="Q175" s="347">
        <v>0</v>
      </c>
      <c r="R175" s="130"/>
    </row>
    <row r="176" spans="1:18">
      <c r="A176" s="371" t="s">
        <v>330</v>
      </c>
      <c r="B176" s="351">
        <v>2</v>
      </c>
      <c r="C176" s="346">
        <v>2</v>
      </c>
      <c r="D176" s="351">
        <v>0</v>
      </c>
      <c r="E176" s="346">
        <v>0</v>
      </c>
      <c r="F176" s="351">
        <v>0</v>
      </c>
      <c r="G176" s="346">
        <v>1</v>
      </c>
      <c r="H176" s="351">
        <v>3</v>
      </c>
      <c r="I176" s="346">
        <v>1</v>
      </c>
      <c r="J176" s="351">
        <v>6</v>
      </c>
      <c r="K176" s="346">
        <v>0</v>
      </c>
      <c r="L176" s="351">
        <v>1</v>
      </c>
      <c r="M176" s="346">
        <v>2</v>
      </c>
      <c r="N176" s="351">
        <v>2</v>
      </c>
      <c r="O176" s="346">
        <v>1</v>
      </c>
      <c r="P176" s="351">
        <v>0</v>
      </c>
      <c r="Q176" s="347">
        <v>1</v>
      </c>
      <c r="R176" s="130"/>
    </row>
    <row r="177" spans="1:18">
      <c r="A177" s="371" t="s">
        <v>331</v>
      </c>
      <c r="B177" s="351">
        <v>2</v>
      </c>
      <c r="C177" s="346">
        <v>1</v>
      </c>
      <c r="D177" s="351">
        <v>1</v>
      </c>
      <c r="E177" s="346">
        <v>1</v>
      </c>
      <c r="F177" s="351">
        <v>0</v>
      </c>
      <c r="G177" s="346">
        <v>1</v>
      </c>
      <c r="H177" s="351">
        <v>0</v>
      </c>
      <c r="I177" s="346">
        <v>2</v>
      </c>
      <c r="J177" s="351">
        <v>3</v>
      </c>
      <c r="K177" s="346">
        <v>0</v>
      </c>
      <c r="L177" s="351">
        <v>5</v>
      </c>
      <c r="M177" s="346">
        <v>4</v>
      </c>
      <c r="N177" s="351">
        <v>1</v>
      </c>
      <c r="O177" s="346">
        <v>1</v>
      </c>
      <c r="P177" s="351">
        <v>1</v>
      </c>
      <c r="Q177" s="347">
        <v>7</v>
      </c>
      <c r="R177" s="130"/>
    </row>
    <row r="178" spans="1:18">
      <c r="A178" s="371" t="s">
        <v>332</v>
      </c>
      <c r="B178" s="351">
        <v>4</v>
      </c>
      <c r="C178" s="346">
        <v>5</v>
      </c>
      <c r="D178" s="351">
        <v>0</v>
      </c>
      <c r="E178" s="346">
        <v>3</v>
      </c>
      <c r="F178" s="351">
        <v>4</v>
      </c>
      <c r="G178" s="346">
        <v>3</v>
      </c>
      <c r="H178" s="351">
        <v>7</v>
      </c>
      <c r="I178" s="346">
        <v>16</v>
      </c>
      <c r="J178" s="351">
        <v>8</v>
      </c>
      <c r="K178" s="346">
        <v>5</v>
      </c>
      <c r="L178" s="351">
        <v>16</v>
      </c>
      <c r="M178" s="346">
        <v>2</v>
      </c>
      <c r="N178" s="351">
        <v>0</v>
      </c>
      <c r="O178" s="346">
        <v>10</v>
      </c>
      <c r="P178" s="351">
        <v>3</v>
      </c>
      <c r="Q178" s="347">
        <v>6</v>
      </c>
      <c r="R178" s="130"/>
    </row>
    <row r="179" spans="1:18">
      <c r="A179" s="371" t="s">
        <v>144</v>
      </c>
      <c r="B179" s="351">
        <v>8083</v>
      </c>
      <c r="C179" s="346">
        <v>7079</v>
      </c>
      <c r="D179" s="351">
        <v>7582</v>
      </c>
      <c r="E179" s="346">
        <v>9060</v>
      </c>
      <c r="F179" s="351">
        <v>5470</v>
      </c>
      <c r="G179" s="346">
        <v>8381</v>
      </c>
      <c r="H179" s="351">
        <v>6382</v>
      </c>
      <c r="I179" s="346">
        <v>7711</v>
      </c>
      <c r="J179" s="351">
        <v>7484</v>
      </c>
      <c r="K179" s="346">
        <v>5233</v>
      </c>
      <c r="L179" s="351">
        <v>7192</v>
      </c>
      <c r="M179" s="346">
        <v>8322</v>
      </c>
      <c r="N179" s="351">
        <v>5982</v>
      </c>
      <c r="O179" s="346">
        <v>5148</v>
      </c>
      <c r="P179" s="351">
        <v>5911</v>
      </c>
      <c r="Q179" s="347">
        <v>7265</v>
      </c>
      <c r="R179" s="130"/>
    </row>
    <row r="180" spans="1:18">
      <c r="A180" s="371" t="s">
        <v>333</v>
      </c>
      <c r="B180" s="351">
        <v>0</v>
      </c>
      <c r="C180" s="346">
        <v>0</v>
      </c>
      <c r="D180" s="351">
        <v>0</v>
      </c>
      <c r="E180" s="346">
        <v>0</v>
      </c>
      <c r="F180" s="351">
        <v>1</v>
      </c>
      <c r="G180" s="346">
        <v>0</v>
      </c>
      <c r="H180" s="351">
        <v>0</v>
      </c>
      <c r="I180" s="346">
        <v>0</v>
      </c>
      <c r="J180" s="351">
        <v>3</v>
      </c>
      <c r="K180" s="346">
        <v>1</v>
      </c>
      <c r="L180" s="351">
        <v>3</v>
      </c>
      <c r="M180" s="346">
        <v>0</v>
      </c>
      <c r="N180" s="351">
        <v>0</v>
      </c>
      <c r="O180" s="346">
        <v>0</v>
      </c>
      <c r="P180" s="351">
        <v>3</v>
      </c>
      <c r="Q180" s="347">
        <v>0</v>
      </c>
      <c r="R180" s="130"/>
    </row>
    <row r="181" spans="1:18">
      <c r="A181" s="371" t="s">
        <v>334</v>
      </c>
      <c r="B181" s="351">
        <v>60</v>
      </c>
      <c r="C181" s="346">
        <v>104</v>
      </c>
      <c r="D181" s="351">
        <v>41</v>
      </c>
      <c r="E181" s="346">
        <v>52</v>
      </c>
      <c r="F181" s="351">
        <v>41</v>
      </c>
      <c r="G181" s="346">
        <v>49</v>
      </c>
      <c r="H181" s="351">
        <v>39</v>
      </c>
      <c r="I181" s="346">
        <v>88</v>
      </c>
      <c r="J181" s="351">
        <v>135</v>
      </c>
      <c r="K181" s="346">
        <v>61</v>
      </c>
      <c r="L181" s="351">
        <v>156</v>
      </c>
      <c r="M181" s="346">
        <v>141</v>
      </c>
      <c r="N181" s="351">
        <v>78</v>
      </c>
      <c r="O181" s="346">
        <v>33</v>
      </c>
      <c r="P181" s="351">
        <v>67</v>
      </c>
      <c r="Q181" s="347">
        <v>56</v>
      </c>
      <c r="R181" s="130"/>
    </row>
    <row r="182" spans="1:18">
      <c r="A182" s="371" t="s">
        <v>335</v>
      </c>
      <c r="B182" s="351">
        <v>2</v>
      </c>
      <c r="C182" s="346">
        <v>6</v>
      </c>
      <c r="D182" s="351">
        <v>0</v>
      </c>
      <c r="E182" s="346">
        <v>1</v>
      </c>
      <c r="F182" s="351">
        <v>0</v>
      </c>
      <c r="G182" s="346">
        <v>0</v>
      </c>
      <c r="H182" s="351">
        <v>1</v>
      </c>
      <c r="I182" s="346">
        <v>4</v>
      </c>
      <c r="J182" s="351">
        <v>6</v>
      </c>
      <c r="K182" s="346">
        <v>1</v>
      </c>
      <c r="L182" s="351">
        <v>1</v>
      </c>
      <c r="M182" s="346">
        <v>4</v>
      </c>
      <c r="N182" s="351">
        <v>1</v>
      </c>
      <c r="O182" s="346">
        <v>2</v>
      </c>
      <c r="P182" s="351">
        <v>4</v>
      </c>
      <c r="Q182" s="347">
        <v>0</v>
      </c>
      <c r="R182" s="130"/>
    </row>
    <row r="183" spans="1:18">
      <c r="A183" s="371" t="s">
        <v>336</v>
      </c>
      <c r="B183" s="351">
        <v>13</v>
      </c>
      <c r="C183" s="346">
        <v>15</v>
      </c>
      <c r="D183" s="351">
        <v>6</v>
      </c>
      <c r="E183" s="346">
        <v>7</v>
      </c>
      <c r="F183" s="351">
        <v>3</v>
      </c>
      <c r="G183" s="346">
        <v>12</v>
      </c>
      <c r="H183" s="351">
        <v>9</v>
      </c>
      <c r="I183" s="346">
        <v>12</v>
      </c>
      <c r="J183" s="351">
        <v>24</v>
      </c>
      <c r="K183" s="346">
        <v>4</v>
      </c>
      <c r="L183" s="351">
        <v>25</v>
      </c>
      <c r="M183" s="346">
        <v>27</v>
      </c>
      <c r="N183" s="351">
        <v>6</v>
      </c>
      <c r="O183" s="346">
        <v>10</v>
      </c>
      <c r="P183" s="351">
        <v>5</v>
      </c>
      <c r="Q183" s="347">
        <v>7</v>
      </c>
      <c r="R183" s="130"/>
    </row>
    <row r="184" spans="1:18">
      <c r="A184" s="371" t="s">
        <v>337</v>
      </c>
      <c r="B184" s="351">
        <v>0</v>
      </c>
      <c r="C184" s="346">
        <v>0</v>
      </c>
      <c r="D184" s="351">
        <v>0</v>
      </c>
      <c r="E184" s="346">
        <v>0</v>
      </c>
      <c r="F184" s="351">
        <v>0</v>
      </c>
      <c r="G184" s="346">
        <v>0</v>
      </c>
      <c r="H184" s="351">
        <v>0</v>
      </c>
      <c r="I184" s="346">
        <v>0</v>
      </c>
      <c r="J184" s="351">
        <v>0</v>
      </c>
      <c r="K184" s="346">
        <v>0</v>
      </c>
      <c r="L184" s="351">
        <v>0</v>
      </c>
      <c r="M184" s="346">
        <v>0</v>
      </c>
      <c r="N184" s="351">
        <v>3</v>
      </c>
      <c r="O184" s="346">
        <v>0</v>
      </c>
      <c r="P184" s="351">
        <v>0</v>
      </c>
      <c r="Q184" s="347">
        <v>0</v>
      </c>
      <c r="R184" s="130"/>
    </row>
    <row r="185" spans="1:18">
      <c r="A185" s="371" t="s">
        <v>338</v>
      </c>
      <c r="B185" s="351">
        <v>8</v>
      </c>
      <c r="C185" s="346">
        <v>14</v>
      </c>
      <c r="D185" s="351">
        <v>10</v>
      </c>
      <c r="E185" s="346">
        <v>11</v>
      </c>
      <c r="F185" s="351">
        <v>6</v>
      </c>
      <c r="G185" s="346">
        <v>4</v>
      </c>
      <c r="H185" s="351">
        <v>14</v>
      </c>
      <c r="I185" s="346">
        <v>16</v>
      </c>
      <c r="J185" s="351">
        <v>12</v>
      </c>
      <c r="K185" s="346">
        <v>12</v>
      </c>
      <c r="L185" s="351">
        <v>12</v>
      </c>
      <c r="M185" s="346">
        <v>14</v>
      </c>
      <c r="N185" s="351">
        <v>10</v>
      </c>
      <c r="O185" s="346">
        <v>13</v>
      </c>
      <c r="P185" s="351">
        <v>7</v>
      </c>
      <c r="Q185" s="347">
        <v>17</v>
      </c>
      <c r="R185" s="130"/>
    </row>
    <row r="186" spans="1:18">
      <c r="A186" s="371" t="s">
        <v>339</v>
      </c>
      <c r="B186" s="351">
        <v>2</v>
      </c>
      <c r="C186" s="346">
        <v>7</v>
      </c>
      <c r="D186" s="351">
        <v>0</v>
      </c>
      <c r="E186" s="346">
        <v>3</v>
      </c>
      <c r="F186" s="351">
        <v>2</v>
      </c>
      <c r="G186" s="346">
        <v>2</v>
      </c>
      <c r="H186" s="351">
        <v>2</v>
      </c>
      <c r="I186" s="346">
        <v>7</v>
      </c>
      <c r="J186" s="351">
        <v>22</v>
      </c>
      <c r="K186" s="346">
        <v>4</v>
      </c>
      <c r="L186" s="351">
        <v>15</v>
      </c>
      <c r="M186" s="346">
        <v>13</v>
      </c>
      <c r="N186" s="351">
        <v>6</v>
      </c>
      <c r="O186" s="346">
        <v>3</v>
      </c>
      <c r="P186" s="351">
        <v>3</v>
      </c>
      <c r="Q186" s="347">
        <v>2</v>
      </c>
      <c r="R186" s="130"/>
    </row>
    <row r="187" spans="1:18">
      <c r="A187" s="371" t="s">
        <v>340</v>
      </c>
      <c r="B187" s="351">
        <v>0</v>
      </c>
      <c r="C187" s="346">
        <v>2</v>
      </c>
      <c r="D187" s="351">
        <v>0</v>
      </c>
      <c r="E187" s="346">
        <v>1</v>
      </c>
      <c r="F187" s="351">
        <v>0</v>
      </c>
      <c r="G187" s="346">
        <v>0</v>
      </c>
      <c r="H187" s="351">
        <v>0</v>
      </c>
      <c r="I187" s="346">
        <v>3</v>
      </c>
      <c r="J187" s="351">
        <v>1</v>
      </c>
      <c r="K187" s="346">
        <v>1</v>
      </c>
      <c r="L187" s="351">
        <v>1</v>
      </c>
      <c r="M187" s="346">
        <v>2</v>
      </c>
      <c r="N187" s="351">
        <v>0</v>
      </c>
      <c r="O187" s="346">
        <v>0</v>
      </c>
      <c r="P187" s="351">
        <v>0</v>
      </c>
      <c r="Q187" s="347">
        <v>0</v>
      </c>
      <c r="R187" s="130"/>
    </row>
    <row r="188" spans="1:18">
      <c r="A188" s="371" t="s">
        <v>146</v>
      </c>
      <c r="B188" s="351">
        <v>12</v>
      </c>
      <c r="C188" s="346">
        <v>14</v>
      </c>
      <c r="D188" s="351">
        <v>28</v>
      </c>
      <c r="E188" s="346">
        <v>70</v>
      </c>
      <c r="F188" s="351">
        <v>13</v>
      </c>
      <c r="G188" s="346">
        <v>5</v>
      </c>
      <c r="H188" s="351">
        <v>48</v>
      </c>
      <c r="I188" s="346">
        <v>7</v>
      </c>
      <c r="J188" s="351">
        <v>6</v>
      </c>
      <c r="K188" s="346">
        <v>15</v>
      </c>
      <c r="L188" s="351">
        <v>3</v>
      </c>
      <c r="M188" s="346">
        <v>10</v>
      </c>
      <c r="N188" s="351">
        <v>6</v>
      </c>
      <c r="O188" s="346">
        <v>28</v>
      </c>
      <c r="P188" s="351">
        <v>42</v>
      </c>
      <c r="Q188" s="347">
        <v>13</v>
      </c>
      <c r="R188" s="130"/>
    </row>
    <row r="189" spans="1:18">
      <c r="A189" s="371" t="s">
        <v>341</v>
      </c>
      <c r="B189" s="351">
        <v>2</v>
      </c>
      <c r="C189" s="346">
        <v>9</v>
      </c>
      <c r="D189" s="351">
        <v>0</v>
      </c>
      <c r="E189" s="346">
        <v>1</v>
      </c>
      <c r="F189" s="351">
        <v>2</v>
      </c>
      <c r="G189" s="346">
        <v>1</v>
      </c>
      <c r="H189" s="351">
        <v>6</v>
      </c>
      <c r="I189" s="346">
        <v>4</v>
      </c>
      <c r="J189" s="351">
        <v>9</v>
      </c>
      <c r="K189" s="346">
        <v>2</v>
      </c>
      <c r="L189" s="351">
        <v>8</v>
      </c>
      <c r="M189" s="346">
        <v>3</v>
      </c>
      <c r="N189" s="351">
        <v>0</v>
      </c>
      <c r="O189" s="346">
        <v>0</v>
      </c>
      <c r="P189" s="351">
        <v>2</v>
      </c>
      <c r="Q189" s="347">
        <v>1</v>
      </c>
      <c r="R189" s="130"/>
    </row>
    <row r="190" spans="1:18">
      <c r="A190" s="371" t="s">
        <v>342</v>
      </c>
      <c r="B190" s="351">
        <v>8</v>
      </c>
      <c r="C190" s="346">
        <v>27</v>
      </c>
      <c r="D190" s="351">
        <v>8</v>
      </c>
      <c r="E190" s="346">
        <v>3</v>
      </c>
      <c r="F190" s="351">
        <v>5</v>
      </c>
      <c r="G190" s="346">
        <v>3</v>
      </c>
      <c r="H190" s="351">
        <v>3</v>
      </c>
      <c r="I190" s="346">
        <v>9</v>
      </c>
      <c r="J190" s="351">
        <v>48</v>
      </c>
      <c r="K190" s="346">
        <v>4</v>
      </c>
      <c r="L190" s="351">
        <v>42</v>
      </c>
      <c r="M190" s="346">
        <v>28</v>
      </c>
      <c r="N190" s="351">
        <v>19</v>
      </c>
      <c r="O190" s="346">
        <v>5</v>
      </c>
      <c r="P190" s="351">
        <v>6</v>
      </c>
      <c r="Q190" s="347">
        <v>5</v>
      </c>
      <c r="R190" s="130"/>
    </row>
    <row r="191" spans="1:18">
      <c r="A191" s="371" t="s">
        <v>343</v>
      </c>
      <c r="B191" s="351">
        <v>0</v>
      </c>
      <c r="C191" s="346">
        <v>0</v>
      </c>
      <c r="D191" s="351">
        <v>1</v>
      </c>
      <c r="E191" s="346">
        <v>0</v>
      </c>
      <c r="F191" s="351">
        <v>0</v>
      </c>
      <c r="G191" s="346">
        <v>1</v>
      </c>
      <c r="H191" s="351">
        <v>2</v>
      </c>
      <c r="I191" s="346">
        <v>0</v>
      </c>
      <c r="J191" s="351">
        <v>1</v>
      </c>
      <c r="K191" s="346">
        <v>0</v>
      </c>
      <c r="L191" s="351">
        <v>1</v>
      </c>
      <c r="M191" s="346">
        <v>0</v>
      </c>
      <c r="N191" s="351">
        <v>0</v>
      </c>
      <c r="O191" s="346">
        <v>0</v>
      </c>
      <c r="P191" s="351">
        <v>0</v>
      </c>
      <c r="Q191" s="347">
        <v>0</v>
      </c>
      <c r="R191" s="130"/>
    </row>
    <row r="192" spans="1:18">
      <c r="A192" s="371" t="s">
        <v>145</v>
      </c>
      <c r="B192" s="351">
        <v>54</v>
      </c>
      <c r="C192" s="346">
        <v>86</v>
      </c>
      <c r="D192" s="351">
        <v>47</v>
      </c>
      <c r="E192" s="346">
        <v>62</v>
      </c>
      <c r="F192" s="351">
        <v>37</v>
      </c>
      <c r="G192" s="346">
        <v>36</v>
      </c>
      <c r="H192" s="351">
        <v>37</v>
      </c>
      <c r="I192" s="346">
        <v>72</v>
      </c>
      <c r="J192" s="351">
        <v>67</v>
      </c>
      <c r="K192" s="346">
        <v>40</v>
      </c>
      <c r="L192" s="351">
        <v>92</v>
      </c>
      <c r="M192" s="346">
        <v>111</v>
      </c>
      <c r="N192" s="351">
        <v>48</v>
      </c>
      <c r="O192" s="346">
        <v>35</v>
      </c>
      <c r="P192" s="351">
        <v>27</v>
      </c>
      <c r="Q192" s="347">
        <v>52</v>
      </c>
      <c r="R192" s="130"/>
    </row>
    <row r="193" spans="1:18">
      <c r="A193" s="371" t="s">
        <v>344</v>
      </c>
      <c r="B193" s="351">
        <v>0</v>
      </c>
      <c r="C193" s="346">
        <v>0</v>
      </c>
      <c r="D193" s="351">
        <v>0</v>
      </c>
      <c r="E193" s="346">
        <v>0</v>
      </c>
      <c r="F193" s="351">
        <v>0</v>
      </c>
      <c r="G193" s="346">
        <v>0</v>
      </c>
      <c r="H193" s="351">
        <v>0</v>
      </c>
      <c r="I193" s="346">
        <v>0</v>
      </c>
      <c r="J193" s="351">
        <v>0</v>
      </c>
      <c r="K193" s="346">
        <v>0</v>
      </c>
      <c r="L193" s="351">
        <v>1</v>
      </c>
      <c r="M193" s="346">
        <v>0</v>
      </c>
      <c r="N193" s="351">
        <v>0</v>
      </c>
      <c r="O193" s="346">
        <v>0</v>
      </c>
      <c r="P193" s="351">
        <v>0</v>
      </c>
      <c r="Q193" s="347">
        <v>0</v>
      </c>
      <c r="R193" s="130"/>
    </row>
    <row r="194" spans="1:18">
      <c r="A194" s="371" t="s">
        <v>345</v>
      </c>
      <c r="B194" s="351">
        <v>6</v>
      </c>
      <c r="C194" s="346">
        <v>26</v>
      </c>
      <c r="D194" s="351">
        <v>9</v>
      </c>
      <c r="E194" s="346">
        <v>8</v>
      </c>
      <c r="F194" s="351">
        <v>8</v>
      </c>
      <c r="G194" s="346">
        <v>3</v>
      </c>
      <c r="H194" s="351">
        <v>6</v>
      </c>
      <c r="I194" s="346">
        <v>11</v>
      </c>
      <c r="J194" s="351">
        <v>35</v>
      </c>
      <c r="K194" s="346">
        <v>9</v>
      </c>
      <c r="L194" s="351">
        <v>33</v>
      </c>
      <c r="M194" s="346">
        <v>25</v>
      </c>
      <c r="N194" s="351">
        <v>16</v>
      </c>
      <c r="O194" s="346">
        <v>1</v>
      </c>
      <c r="P194" s="351">
        <v>7</v>
      </c>
      <c r="Q194" s="347">
        <v>6</v>
      </c>
      <c r="R194" s="130"/>
    </row>
    <row r="195" spans="1:18">
      <c r="A195" s="371" t="s">
        <v>346</v>
      </c>
      <c r="B195" s="351">
        <v>3</v>
      </c>
      <c r="C195" s="346">
        <v>1</v>
      </c>
      <c r="D195" s="351">
        <v>2</v>
      </c>
      <c r="E195" s="346">
        <v>2</v>
      </c>
      <c r="F195" s="351">
        <v>2</v>
      </c>
      <c r="G195" s="346">
        <v>0</v>
      </c>
      <c r="H195" s="351">
        <v>1</v>
      </c>
      <c r="I195" s="346">
        <v>6</v>
      </c>
      <c r="J195" s="351">
        <v>5</v>
      </c>
      <c r="K195" s="346">
        <v>0</v>
      </c>
      <c r="L195" s="351">
        <v>10</v>
      </c>
      <c r="M195" s="346">
        <v>8</v>
      </c>
      <c r="N195" s="351">
        <v>1</v>
      </c>
      <c r="O195" s="346">
        <v>3</v>
      </c>
      <c r="P195" s="351">
        <v>2</v>
      </c>
      <c r="Q195" s="347">
        <v>0</v>
      </c>
      <c r="R195" s="130"/>
    </row>
    <row r="196" spans="1:18">
      <c r="A196" s="371" t="s">
        <v>347</v>
      </c>
      <c r="B196" s="351">
        <v>0</v>
      </c>
      <c r="C196" s="346">
        <v>0</v>
      </c>
      <c r="D196" s="351">
        <v>0</v>
      </c>
      <c r="E196" s="346">
        <v>0</v>
      </c>
      <c r="F196" s="351">
        <v>0</v>
      </c>
      <c r="G196" s="346">
        <v>0</v>
      </c>
      <c r="H196" s="351">
        <v>0</v>
      </c>
      <c r="I196" s="346">
        <v>0</v>
      </c>
      <c r="J196" s="351">
        <v>0</v>
      </c>
      <c r="K196" s="346">
        <v>0</v>
      </c>
      <c r="L196" s="351">
        <v>0</v>
      </c>
      <c r="M196" s="346">
        <v>0</v>
      </c>
      <c r="N196" s="351">
        <v>0</v>
      </c>
      <c r="O196" s="346">
        <v>0</v>
      </c>
      <c r="P196" s="351">
        <v>0</v>
      </c>
      <c r="Q196" s="347">
        <v>0</v>
      </c>
      <c r="R196" s="130"/>
    </row>
    <row r="197" spans="1:18">
      <c r="A197" s="371" t="s">
        <v>348</v>
      </c>
      <c r="B197" s="351">
        <v>0</v>
      </c>
      <c r="C197" s="346">
        <v>0</v>
      </c>
      <c r="D197" s="351">
        <v>0</v>
      </c>
      <c r="E197" s="346">
        <v>4</v>
      </c>
      <c r="F197" s="351">
        <v>0</v>
      </c>
      <c r="G197" s="346">
        <v>0</v>
      </c>
      <c r="H197" s="351">
        <v>0</v>
      </c>
      <c r="I197" s="346">
        <v>3</v>
      </c>
      <c r="J197" s="351">
        <v>0</v>
      </c>
      <c r="K197" s="346">
        <v>0</v>
      </c>
      <c r="L197" s="351">
        <v>0</v>
      </c>
      <c r="M197" s="346">
        <v>0</v>
      </c>
      <c r="N197" s="351">
        <v>0</v>
      </c>
      <c r="O197" s="346">
        <v>0</v>
      </c>
      <c r="P197" s="351">
        <v>0</v>
      </c>
      <c r="Q197" s="347">
        <v>0</v>
      </c>
      <c r="R197" s="130"/>
    </row>
    <row r="198" spans="1:18">
      <c r="A198" s="371" t="s">
        <v>349</v>
      </c>
      <c r="B198" s="351">
        <v>0</v>
      </c>
      <c r="C198" s="346">
        <v>2</v>
      </c>
      <c r="D198" s="351">
        <v>4</v>
      </c>
      <c r="E198" s="346">
        <v>2</v>
      </c>
      <c r="F198" s="351">
        <v>5</v>
      </c>
      <c r="G198" s="346">
        <v>1</v>
      </c>
      <c r="H198" s="351">
        <v>0</v>
      </c>
      <c r="I198" s="346">
        <v>2</v>
      </c>
      <c r="J198" s="351">
        <v>0</v>
      </c>
      <c r="K198" s="346">
        <v>3</v>
      </c>
      <c r="L198" s="351">
        <v>1</v>
      </c>
      <c r="M198" s="346">
        <v>1</v>
      </c>
      <c r="N198" s="351">
        <v>0</v>
      </c>
      <c r="O198" s="346">
        <v>0</v>
      </c>
      <c r="P198" s="351">
        <v>2</v>
      </c>
      <c r="Q198" s="347">
        <v>2</v>
      </c>
      <c r="R198" s="130"/>
    </row>
    <row r="199" spans="1:18">
      <c r="A199" s="371" t="s">
        <v>350</v>
      </c>
      <c r="B199" s="351">
        <v>1</v>
      </c>
      <c r="C199" s="346">
        <v>1</v>
      </c>
      <c r="D199" s="351">
        <v>0</v>
      </c>
      <c r="E199" s="346">
        <v>2</v>
      </c>
      <c r="F199" s="351">
        <v>0</v>
      </c>
      <c r="G199" s="346">
        <v>8</v>
      </c>
      <c r="H199" s="351">
        <v>1</v>
      </c>
      <c r="I199" s="346">
        <v>1</v>
      </c>
      <c r="J199" s="351">
        <v>8</v>
      </c>
      <c r="K199" s="346">
        <v>1</v>
      </c>
      <c r="L199" s="351">
        <v>3</v>
      </c>
      <c r="M199" s="346">
        <v>3</v>
      </c>
      <c r="N199" s="351">
        <v>1</v>
      </c>
      <c r="O199" s="346">
        <v>1</v>
      </c>
      <c r="P199" s="351">
        <v>5</v>
      </c>
      <c r="Q199" s="347">
        <v>2</v>
      </c>
      <c r="R199" s="130"/>
    </row>
    <row r="200" spans="1:18">
      <c r="A200" s="371" t="s">
        <v>351</v>
      </c>
      <c r="B200" s="351">
        <v>0</v>
      </c>
      <c r="C200" s="346">
        <v>0</v>
      </c>
      <c r="D200" s="351">
        <v>0</v>
      </c>
      <c r="E200" s="346">
        <v>0</v>
      </c>
      <c r="F200" s="351">
        <v>0</v>
      </c>
      <c r="G200" s="346">
        <v>3</v>
      </c>
      <c r="H200" s="351">
        <v>1</v>
      </c>
      <c r="I200" s="346">
        <v>0</v>
      </c>
      <c r="J200" s="351">
        <v>1</v>
      </c>
      <c r="K200" s="346">
        <v>0</v>
      </c>
      <c r="L200" s="351">
        <v>3</v>
      </c>
      <c r="M200" s="346">
        <v>2</v>
      </c>
      <c r="N200" s="351">
        <v>1</v>
      </c>
      <c r="O200" s="346">
        <v>0</v>
      </c>
      <c r="P200" s="351">
        <v>0</v>
      </c>
      <c r="Q200" s="347">
        <v>0</v>
      </c>
      <c r="R200" s="130"/>
    </row>
    <row r="201" spans="1:18">
      <c r="A201" s="371" t="s">
        <v>352</v>
      </c>
      <c r="B201" s="351">
        <v>2</v>
      </c>
      <c r="C201" s="346">
        <v>1</v>
      </c>
      <c r="D201" s="351">
        <v>0</v>
      </c>
      <c r="E201" s="346">
        <v>1</v>
      </c>
      <c r="F201" s="351">
        <v>6</v>
      </c>
      <c r="G201" s="346">
        <v>2</v>
      </c>
      <c r="H201" s="351">
        <v>0</v>
      </c>
      <c r="I201" s="346">
        <v>7</v>
      </c>
      <c r="J201" s="351">
        <v>7</v>
      </c>
      <c r="K201" s="346">
        <v>2</v>
      </c>
      <c r="L201" s="351">
        <v>8</v>
      </c>
      <c r="M201" s="346">
        <v>5</v>
      </c>
      <c r="N201" s="351">
        <v>4</v>
      </c>
      <c r="O201" s="346">
        <v>1</v>
      </c>
      <c r="P201" s="351">
        <v>0</v>
      </c>
      <c r="Q201" s="347">
        <v>1</v>
      </c>
      <c r="R201" s="130"/>
    </row>
    <row r="202" spans="1:18">
      <c r="A202" s="371" t="s">
        <v>353</v>
      </c>
      <c r="B202" s="351">
        <v>0</v>
      </c>
      <c r="C202" s="346">
        <v>1</v>
      </c>
      <c r="D202" s="351">
        <v>3</v>
      </c>
      <c r="E202" s="346">
        <v>0</v>
      </c>
      <c r="F202" s="351">
        <v>0</v>
      </c>
      <c r="G202" s="346">
        <v>0</v>
      </c>
      <c r="H202" s="351">
        <v>0</v>
      </c>
      <c r="I202" s="346">
        <v>0</v>
      </c>
      <c r="J202" s="351">
        <v>2</v>
      </c>
      <c r="K202" s="346">
        <v>0</v>
      </c>
      <c r="L202" s="351">
        <v>0</v>
      </c>
      <c r="M202" s="346">
        <v>1</v>
      </c>
      <c r="N202" s="351">
        <v>0</v>
      </c>
      <c r="O202" s="346">
        <v>0</v>
      </c>
      <c r="P202" s="351">
        <v>0</v>
      </c>
      <c r="Q202" s="347">
        <v>0</v>
      </c>
      <c r="R202" s="130"/>
    </row>
    <row r="203" spans="1:18">
      <c r="A203" s="371" t="s">
        <v>354</v>
      </c>
      <c r="B203" s="351">
        <v>0</v>
      </c>
      <c r="C203" s="346">
        <v>0</v>
      </c>
      <c r="D203" s="351">
        <v>0</v>
      </c>
      <c r="E203" s="346">
        <v>0</v>
      </c>
      <c r="F203" s="351">
        <v>0</v>
      </c>
      <c r="G203" s="346">
        <v>0</v>
      </c>
      <c r="H203" s="351">
        <v>0</v>
      </c>
      <c r="I203" s="346">
        <v>0</v>
      </c>
      <c r="J203" s="351">
        <v>0</v>
      </c>
      <c r="K203" s="346">
        <v>0</v>
      </c>
      <c r="L203" s="351">
        <v>0</v>
      </c>
      <c r="M203" s="346">
        <v>0</v>
      </c>
      <c r="N203" s="351">
        <v>0</v>
      </c>
      <c r="O203" s="346">
        <v>0</v>
      </c>
      <c r="P203" s="351">
        <v>0</v>
      </c>
      <c r="Q203" s="347">
        <v>0</v>
      </c>
      <c r="R203" s="130"/>
    </row>
    <row r="204" spans="1:18">
      <c r="A204" s="371" t="s">
        <v>355</v>
      </c>
      <c r="B204" s="351">
        <v>15</v>
      </c>
      <c r="C204" s="346">
        <v>18</v>
      </c>
      <c r="D204" s="351">
        <v>17</v>
      </c>
      <c r="E204" s="346">
        <v>9</v>
      </c>
      <c r="F204" s="351">
        <v>8</v>
      </c>
      <c r="G204" s="346">
        <v>5</v>
      </c>
      <c r="H204" s="351">
        <v>4</v>
      </c>
      <c r="I204" s="346">
        <v>22</v>
      </c>
      <c r="J204" s="351">
        <v>34</v>
      </c>
      <c r="K204" s="346">
        <v>3</v>
      </c>
      <c r="L204" s="351">
        <v>31</v>
      </c>
      <c r="M204" s="346">
        <v>31</v>
      </c>
      <c r="N204" s="351">
        <v>15</v>
      </c>
      <c r="O204" s="346">
        <v>13</v>
      </c>
      <c r="P204" s="351">
        <v>8</v>
      </c>
      <c r="Q204" s="347">
        <v>6</v>
      </c>
      <c r="R204" s="130"/>
    </row>
    <row r="205" spans="1:18">
      <c r="A205" s="371" t="s">
        <v>356</v>
      </c>
      <c r="B205" s="351">
        <v>0</v>
      </c>
      <c r="C205" s="346">
        <v>0</v>
      </c>
      <c r="D205" s="351">
        <v>3</v>
      </c>
      <c r="E205" s="346">
        <v>0</v>
      </c>
      <c r="F205" s="351">
        <v>0</v>
      </c>
      <c r="G205" s="346">
        <v>0</v>
      </c>
      <c r="H205" s="351">
        <v>0</v>
      </c>
      <c r="I205" s="346">
        <v>0</v>
      </c>
      <c r="J205" s="351">
        <v>2</v>
      </c>
      <c r="K205" s="346">
        <v>0</v>
      </c>
      <c r="L205" s="351">
        <v>2</v>
      </c>
      <c r="M205" s="346">
        <v>1</v>
      </c>
      <c r="N205" s="351">
        <v>0</v>
      </c>
      <c r="O205" s="346">
        <v>0</v>
      </c>
      <c r="P205" s="351">
        <v>0</v>
      </c>
      <c r="Q205" s="347">
        <v>1</v>
      </c>
      <c r="R205" s="130"/>
    </row>
    <row r="206" spans="1:18">
      <c r="A206" s="371" t="s">
        <v>357</v>
      </c>
      <c r="B206" s="351">
        <v>1</v>
      </c>
      <c r="C206" s="346">
        <v>3</v>
      </c>
      <c r="D206" s="351">
        <v>2</v>
      </c>
      <c r="E206" s="346">
        <v>4</v>
      </c>
      <c r="F206" s="351">
        <v>0</v>
      </c>
      <c r="G206" s="346">
        <v>1</v>
      </c>
      <c r="H206" s="351">
        <v>0</v>
      </c>
      <c r="I206" s="346">
        <v>2</v>
      </c>
      <c r="J206" s="351">
        <v>4</v>
      </c>
      <c r="K206" s="346">
        <v>12</v>
      </c>
      <c r="L206" s="351">
        <v>6</v>
      </c>
      <c r="M206" s="346">
        <v>31</v>
      </c>
      <c r="N206" s="351">
        <v>1</v>
      </c>
      <c r="O206" s="346">
        <v>4</v>
      </c>
      <c r="P206" s="351">
        <v>1</v>
      </c>
      <c r="Q206" s="347">
        <v>0</v>
      </c>
      <c r="R206" s="130"/>
    </row>
    <row r="207" spans="1:18">
      <c r="A207" s="371" t="s">
        <v>358</v>
      </c>
      <c r="B207" s="351">
        <v>5</v>
      </c>
      <c r="C207" s="346">
        <v>9</v>
      </c>
      <c r="D207" s="351">
        <v>5</v>
      </c>
      <c r="E207" s="346">
        <v>1</v>
      </c>
      <c r="F207" s="351">
        <v>2</v>
      </c>
      <c r="G207" s="346">
        <v>8</v>
      </c>
      <c r="H207" s="351">
        <v>8</v>
      </c>
      <c r="I207" s="346">
        <v>18</v>
      </c>
      <c r="J207" s="351">
        <v>25</v>
      </c>
      <c r="K207" s="346">
        <v>9</v>
      </c>
      <c r="L207" s="351">
        <v>14</v>
      </c>
      <c r="M207" s="346">
        <v>10</v>
      </c>
      <c r="N207" s="351">
        <v>8</v>
      </c>
      <c r="O207" s="346">
        <v>1</v>
      </c>
      <c r="P207" s="351">
        <v>4</v>
      </c>
      <c r="Q207" s="347">
        <v>6</v>
      </c>
      <c r="R207" s="130"/>
    </row>
    <row r="208" spans="1:18">
      <c r="A208" s="371" t="s">
        <v>359</v>
      </c>
      <c r="B208" s="351">
        <v>0</v>
      </c>
      <c r="C208" s="346">
        <v>1</v>
      </c>
      <c r="D208" s="351">
        <v>0</v>
      </c>
      <c r="E208" s="346">
        <v>0</v>
      </c>
      <c r="F208" s="351">
        <v>0</v>
      </c>
      <c r="G208" s="346">
        <v>0</v>
      </c>
      <c r="H208" s="351">
        <v>0</v>
      </c>
      <c r="I208" s="346">
        <v>0</v>
      </c>
      <c r="J208" s="351">
        <v>1</v>
      </c>
      <c r="K208" s="346">
        <v>0</v>
      </c>
      <c r="L208" s="351">
        <v>0</v>
      </c>
      <c r="M208" s="346">
        <v>0</v>
      </c>
      <c r="N208" s="351">
        <v>0</v>
      </c>
      <c r="O208" s="346">
        <v>0</v>
      </c>
      <c r="P208" s="351">
        <v>0</v>
      </c>
      <c r="Q208" s="347">
        <v>1</v>
      </c>
      <c r="R208" s="130"/>
    </row>
    <row r="209" spans="1:18">
      <c r="A209" s="371" t="s">
        <v>360</v>
      </c>
      <c r="B209" s="351">
        <v>5</v>
      </c>
      <c r="C209" s="346">
        <v>12</v>
      </c>
      <c r="D209" s="351">
        <v>3</v>
      </c>
      <c r="E209" s="346">
        <v>7</v>
      </c>
      <c r="F209" s="351">
        <v>4</v>
      </c>
      <c r="G209" s="346">
        <v>4</v>
      </c>
      <c r="H209" s="351">
        <v>1</v>
      </c>
      <c r="I209" s="346">
        <v>7</v>
      </c>
      <c r="J209" s="351">
        <v>7</v>
      </c>
      <c r="K209" s="346">
        <v>0</v>
      </c>
      <c r="L209" s="351">
        <v>9</v>
      </c>
      <c r="M209" s="346">
        <v>6</v>
      </c>
      <c r="N209" s="351">
        <v>7</v>
      </c>
      <c r="O209" s="346">
        <v>2</v>
      </c>
      <c r="P209" s="351">
        <v>1</v>
      </c>
      <c r="Q209" s="347">
        <v>3</v>
      </c>
      <c r="R209" s="130"/>
    </row>
    <row r="210" spans="1:18">
      <c r="A210" s="371" t="s">
        <v>361</v>
      </c>
      <c r="B210" s="351">
        <v>0</v>
      </c>
      <c r="C210" s="346">
        <v>0</v>
      </c>
      <c r="D210" s="351">
        <v>0</v>
      </c>
      <c r="E210" s="346">
        <v>0</v>
      </c>
      <c r="F210" s="351">
        <v>0</v>
      </c>
      <c r="G210" s="346">
        <v>0</v>
      </c>
      <c r="H210" s="351">
        <v>0</v>
      </c>
      <c r="I210" s="346">
        <v>0</v>
      </c>
      <c r="J210" s="351">
        <v>0</v>
      </c>
      <c r="K210" s="346">
        <v>0</v>
      </c>
      <c r="L210" s="351">
        <v>0</v>
      </c>
      <c r="M210" s="346">
        <v>0</v>
      </c>
      <c r="N210" s="351">
        <v>0</v>
      </c>
      <c r="O210" s="346">
        <v>0</v>
      </c>
      <c r="P210" s="351">
        <v>2</v>
      </c>
      <c r="Q210" s="347">
        <v>0</v>
      </c>
      <c r="R210" s="130"/>
    </row>
    <row r="211" spans="1:18">
      <c r="A211" s="371" t="s">
        <v>362</v>
      </c>
      <c r="B211" s="351">
        <v>0</v>
      </c>
      <c r="C211" s="346">
        <v>0</v>
      </c>
      <c r="D211" s="351">
        <v>0</v>
      </c>
      <c r="E211" s="346">
        <v>15</v>
      </c>
      <c r="F211" s="351">
        <v>0</v>
      </c>
      <c r="G211" s="346">
        <v>1</v>
      </c>
      <c r="H211" s="351">
        <v>0</v>
      </c>
      <c r="I211" s="346">
        <v>3</v>
      </c>
      <c r="J211" s="351">
        <v>1</v>
      </c>
      <c r="K211" s="346">
        <v>0</v>
      </c>
      <c r="L211" s="351">
        <v>2</v>
      </c>
      <c r="M211" s="346">
        <v>3</v>
      </c>
      <c r="N211" s="351">
        <v>5</v>
      </c>
      <c r="O211" s="346">
        <v>5</v>
      </c>
      <c r="P211" s="351">
        <v>15</v>
      </c>
      <c r="Q211" s="347">
        <v>2</v>
      </c>
      <c r="R211" s="130"/>
    </row>
    <row r="212" spans="1:18">
      <c r="A212" s="371" t="s">
        <v>363</v>
      </c>
      <c r="B212" s="351">
        <v>11</v>
      </c>
      <c r="C212" s="346">
        <v>12</v>
      </c>
      <c r="D212" s="351">
        <v>6</v>
      </c>
      <c r="E212" s="346">
        <v>14</v>
      </c>
      <c r="F212" s="351">
        <v>15</v>
      </c>
      <c r="G212" s="346">
        <v>14</v>
      </c>
      <c r="H212" s="351">
        <v>7</v>
      </c>
      <c r="I212" s="346">
        <v>9</v>
      </c>
      <c r="J212" s="351">
        <v>38</v>
      </c>
      <c r="K212" s="346">
        <v>17</v>
      </c>
      <c r="L212" s="351">
        <v>29</v>
      </c>
      <c r="M212" s="346">
        <v>34</v>
      </c>
      <c r="N212" s="351">
        <v>17</v>
      </c>
      <c r="O212" s="346">
        <v>12</v>
      </c>
      <c r="P212" s="351">
        <v>20</v>
      </c>
      <c r="Q212" s="347">
        <v>12</v>
      </c>
      <c r="R212" s="130"/>
    </row>
    <row r="213" spans="1:18">
      <c r="A213" s="371" t="s">
        <v>364</v>
      </c>
      <c r="B213" s="351">
        <v>54</v>
      </c>
      <c r="C213" s="346">
        <v>40</v>
      </c>
      <c r="D213" s="351">
        <v>10</v>
      </c>
      <c r="E213" s="346">
        <v>16</v>
      </c>
      <c r="F213" s="351">
        <v>26</v>
      </c>
      <c r="G213" s="346">
        <v>25</v>
      </c>
      <c r="H213" s="351">
        <v>36</v>
      </c>
      <c r="I213" s="346">
        <v>28</v>
      </c>
      <c r="J213" s="351">
        <v>58</v>
      </c>
      <c r="K213" s="346">
        <v>51</v>
      </c>
      <c r="L213" s="351">
        <v>63</v>
      </c>
      <c r="M213" s="346">
        <v>68</v>
      </c>
      <c r="N213" s="351">
        <v>39</v>
      </c>
      <c r="O213" s="346">
        <v>21</v>
      </c>
      <c r="P213" s="351">
        <v>41</v>
      </c>
      <c r="Q213" s="347">
        <v>25</v>
      </c>
      <c r="R213" s="130"/>
    </row>
    <row r="214" spans="1:18">
      <c r="A214" s="371" t="s">
        <v>365</v>
      </c>
      <c r="B214" s="351">
        <v>4</v>
      </c>
      <c r="C214" s="346">
        <v>9</v>
      </c>
      <c r="D214" s="351">
        <v>2</v>
      </c>
      <c r="E214" s="346">
        <v>1</v>
      </c>
      <c r="F214" s="351">
        <v>4</v>
      </c>
      <c r="G214" s="346">
        <v>12</v>
      </c>
      <c r="H214" s="351">
        <v>11</v>
      </c>
      <c r="I214" s="346">
        <v>12</v>
      </c>
      <c r="J214" s="351">
        <v>30</v>
      </c>
      <c r="K214" s="346">
        <v>13</v>
      </c>
      <c r="L214" s="351">
        <v>20</v>
      </c>
      <c r="M214" s="346">
        <v>15</v>
      </c>
      <c r="N214" s="351">
        <v>1</v>
      </c>
      <c r="O214" s="346">
        <v>2</v>
      </c>
      <c r="P214" s="351">
        <v>28</v>
      </c>
      <c r="Q214" s="347">
        <v>17</v>
      </c>
      <c r="R214" s="130"/>
    </row>
    <row r="215" spans="1:18">
      <c r="A215" s="371" t="s">
        <v>147</v>
      </c>
      <c r="B215" s="351">
        <v>4</v>
      </c>
      <c r="C215" s="346">
        <v>2</v>
      </c>
      <c r="D215" s="351">
        <v>4</v>
      </c>
      <c r="E215" s="346">
        <v>3</v>
      </c>
      <c r="F215" s="351">
        <v>9</v>
      </c>
      <c r="G215" s="346">
        <v>0</v>
      </c>
      <c r="H215" s="351">
        <v>0</v>
      </c>
      <c r="I215" s="346">
        <v>6</v>
      </c>
      <c r="J215" s="351">
        <v>4</v>
      </c>
      <c r="K215" s="346">
        <v>3</v>
      </c>
      <c r="L215" s="351">
        <v>13</v>
      </c>
      <c r="M215" s="346">
        <v>7</v>
      </c>
      <c r="N215" s="351">
        <v>10</v>
      </c>
      <c r="O215" s="346">
        <v>5</v>
      </c>
      <c r="P215" s="351">
        <v>9</v>
      </c>
      <c r="Q215" s="347">
        <v>7</v>
      </c>
      <c r="R215" s="130"/>
    </row>
    <row r="216" spans="1:18">
      <c r="A216" s="371" t="s">
        <v>366</v>
      </c>
      <c r="B216" s="351">
        <v>7</v>
      </c>
      <c r="C216" s="346">
        <v>9</v>
      </c>
      <c r="D216" s="351">
        <v>8</v>
      </c>
      <c r="E216" s="346">
        <v>9</v>
      </c>
      <c r="F216" s="351">
        <v>1</v>
      </c>
      <c r="G216" s="346">
        <v>29</v>
      </c>
      <c r="H216" s="351">
        <v>7</v>
      </c>
      <c r="I216" s="346">
        <v>7</v>
      </c>
      <c r="J216" s="351">
        <v>30</v>
      </c>
      <c r="K216" s="346">
        <v>12</v>
      </c>
      <c r="L216" s="351">
        <v>26</v>
      </c>
      <c r="M216" s="346">
        <v>24</v>
      </c>
      <c r="N216" s="351">
        <v>14</v>
      </c>
      <c r="O216" s="346">
        <v>4</v>
      </c>
      <c r="P216" s="351">
        <v>18</v>
      </c>
      <c r="Q216" s="347">
        <v>7</v>
      </c>
      <c r="R216" s="130"/>
    </row>
    <row r="217" spans="1:18">
      <c r="A217" s="371" t="s">
        <v>367</v>
      </c>
      <c r="B217" s="351">
        <v>10</v>
      </c>
      <c r="C217" s="346">
        <v>5</v>
      </c>
      <c r="D217" s="351">
        <v>1</v>
      </c>
      <c r="E217" s="346">
        <v>2</v>
      </c>
      <c r="F217" s="351">
        <v>1</v>
      </c>
      <c r="G217" s="346">
        <v>3</v>
      </c>
      <c r="H217" s="351">
        <v>5</v>
      </c>
      <c r="I217" s="346">
        <v>4</v>
      </c>
      <c r="J217" s="351">
        <v>2</v>
      </c>
      <c r="K217" s="346">
        <v>8</v>
      </c>
      <c r="L217" s="351">
        <v>31</v>
      </c>
      <c r="M217" s="346">
        <v>2</v>
      </c>
      <c r="N217" s="351">
        <v>10</v>
      </c>
      <c r="O217" s="346">
        <v>0</v>
      </c>
      <c r="P217" s="351">
        <v>5</v>
      </c>
      <c r="Q217" s="347">
        <v>3</v>
      </c>
      <c r="R217" s="130"/>
    </row>
    <row r="218" spans="1:18">
      <c r="A218" s="371" t="s">
        <v>368</v>
      </c>
      <c r="B218" s="351">
        <v>0</v>
      </c>
      <c r="C218" s="346">
        <v>0</v>
      </c>
      <c r="D218" s="351">
        <v>0</v>
      </c>
      <c r="E218" s="346">
        <v>0</v>
      </c>
      <c r="F218" s="351">
        <v>1</v>
      </c>
      <c r="G218" s="346">
        <v>0</v>
      </c>
      <c r="H218" s="351">
        <v>0</v>
      </c>
      <c r="I218" s="346">
        <v>0</v>
      </c>
      <c r="J218" s="351">
        <v>3</v>
      </c>
      <c r="K218" s="346">
        <v>0</v>
      </c>
      <c r="L218" s="351">
        <v>0</v>
      </c>
      <c r="M218" s="346">
        <v>1</v>
      </c>
      <c r="N218" s="351">
        <v>4</v>
      </c>
      <c r="O218" s="346">
        <v>0</v>
      </c>
      <c r="P218" s="351">
        <v>0</v>
      </c>
      <c r="Q218" s="347">
        <v>0</v>
      </c>
      <c r="R218" s="130"/>
    </row>
    <row r="219" spans="1:18">
      <c r="A219" s="371" t="s">
        <v>369</v>
      </c>
      <c r="B219" s="351">
        <v>2</v>
      </c>
      <c r="C219" s="346">
        <v>1</v>
      </c>
      <c r="D219" s="351">
        <v>0</v>
      </c>
      <c r="E219" s="346">
        <v>1</v>
      </c>
      <c r="F219" s="351">
        <v>3</v>
      </c>
      <c r="G219" s="346">
        <v>2</v>
      </c>
      <c r="H219" s="351">
        <v>0</v>
      </c>
      <c r="I219" s="346">
        <v>1</v>
      </c>
      <c r="J219" s="351">
        <v>4</v>
      </c>
      <c r="K219" s="346">
        <v>2</v>
      </c>
      <c r="L219" s="351">
        <v>1</v>
      </c>
      <c r="M219" s="346">
        <v>3</v>
      </c>
      <c r="N219" s="351">
        <v>4</v>
      </c>
      <c r="O219" s="346">
        <v>1</v>
      </c>
      <c r="P219" s="351">
        <v>1</v>
      </c>
      <c r="Q219" s="347">
        <v>5</v>
      </c>
      <c r="R219" s="130"/>
    </row>
    <row r="220" spans="1:18">
      <c r="A220" s="371" t="s">
        <v>370</v>
      </c>
      <c r="B220" s="351">
        <v>0</v>
      </c>
      <c r="C220" s="346">
        <v>2</v>
      </c>
      <c r="D220" s="351">
        <v>0</v>
      </c>
      <c r="E220" s="346">
        <v>0</v>
      </c>
      <c r="F220" s="351">
        <v>0</v>
      </c>
      <c r="G220" s="346">
        <v>0</v>
      </c>
      <c r="H220" s="351">
        <v>0</v>
      </c>
      <c r="I220" s="346">
        <v>1</v>
      </c>
      <c r="J220" s="351">
        <v>0</v>
      </c>
      <c r="K220" s="346">
        <v>1</v>
      </c>
      <c r="L220" s="351">
        <v>0</v>
      </c>
      <c r="M220" s="346">
        <v>1</v>
      </c>
      <c r="N220" s="351">
        <v>0</v>
      </c>
      <c r="O220" s="346">
        <v>0</v>
      </c>
      <c r="P220" s="351">
        <v>0</v>
      </c>
      <c r="Q220" s="347">
        <v>0</v>
      </c>
      <c r="R220" s="130"/>
    </row>
    <row r="221" spans="1:18">
      <c r="A221" s="371" t="s">
        <v>371</v>
      </c>
      <c r="B221" s="351">
        <v>12</v>
      </c>
      <c r="C221" s="346">
        <v>24</v>
      </c>
      <c r="D221" s="351">
        <v>2</v>
      </c>
      <c r="E221" s="346">
        <v>18</v>
      </c>
      <c r="F221" s="351">
        <v>18</v>
      </c>
      <c r="G221" s="346">
        <v>17</v>
      </c>
      <c r="H221" s="351">
        <v>9</v>
      </c>
      <c r="I221" s="346">
        <v>35</v>
      </c>
      <c r="J221" s="351">
        <v>23</v>
      </c>
      <c r="K221" s="346">
        <v>27</v>
      </c>
      <c r="L221" s="351">
        <v>24</v>
      </c>
      <c r="M221" s="346">
        <v>27</v>
      </c>
      <c r="N221" s="351">
        <v>30</v>
      </c>
      <c r="O221" s="346">
        <v>6</v>
      </c>
      <c r="P221" s="351">
        <v>7</v>
      </c>
      <c r="Q221" s="347">
        <v>31</v>
      </c>
      <c r="R221" s="130"/>
    </row>
    <row r="222" spans="1:18">
      <c r="A222" s="371" t="s">
        <v>372</v>
      </c>
      <c r="B222" s="351">
        <v>3</v>
      </c>
      <c r="C222" s="346">
        <v>0</v>
      </c>
      <c r="D222" s="351">
        <v>0</v>
      </c>
      <c r="E222" s="346">
        <v>0</v>
      </c>
      <c r="F222" s="351">
        <v>1</v>
      </c>
      <c r="G222" s="346">
        <v>0</v>
      </c>
      <c r="H222" s="351">
        <v>0</v>
      </c>
      <c r="I222" s="346">
        <v>0</v>
      </c>
      <c r="J222" s="351">
        <v>3</v>
      </c>
      <c r="K222" s="346">
        <v>0</v>
      </c>
      <c r="L222" s="351">
        <v>0</v>
      </c>
      <c r="M222" s="346">
        <v>0</v>
      </c>
      <c r="N222" s="351">
        <v>0</v>
      </c>
      <c r="O222" s="346">
        <v>0</v>
      </c>
      <c r="P222" s="351">
        <v>0</v>
      </c>
      <c r="Q222" s="347">
        <v>0</v>
      </c>
      <c r="R222" s="130"/>
    </row>
    <row r="223" spans="1:18">
      <c r="A223" s="371" t="s">
        <v>373</v>
      </c>
      <c r="B223" s="351">
        <v>5</v>
      </c>
      <c r="C223" s="346">
        <v>13</v>
      </c>
      <c r="D223" s="351">
        <v>4</v>
      </c>
      <c r="E223" s="346">
        <v>1</v>
      </c>
      <c r="F223" s="351">
        <v>3</v>
      </c>
      <c r="G223" s="346">
        <v>12</v>
      </c>
      <c r="H223" s="351">
        <v>4</v>
      </c>
      <c r="I223" s="346">
        <v>12</v>
      </c>
      <c r="J223" s="351">
        <v>19</v>
      </c>
      <c r="K223" s="346">
        <v>9</v>
      </c>
      <c r="L223" s="351">
        <v>18</v>
      </c>
      <c r="M223" s="346">
        <v>14</v>
      </c>
      <c r="N223" s="351">
        <v>12</v>
      </c>
      <c r="O223" s="346">
        <v>13</v>
      </c>
      <c r="P223" s="351">
        <v>3</v>
      </c>
      <c r="Q223" s="347">
        <v>4</v>
      </c>
      <c r="R223" s="130"/>
    </row>
    <row r="224" spans="1:18">
      <c r="A224" s="371" t="s">
        <v>374</v>
      </c>
      <c r="B224" s="351">
        <v>1</v>
      </c>
      <c r="C224" s="346">
        <v>3</v>
      </c>
      <c r="D224" s="351">
        <v>0</v>
      </c>
      <c r="E224" s="346">
        <v>1</v>
      </c>
      <c r="F224" s="351">
        <v>1</v>
      </c>
      <c r="G224" s="346">
        <v>1</v>
      </c>
      <c r="H224" s="351">
        <v>0</v>
      </c>
      <c r="I224" s="346">
        <v>2</v>
      </c>
      <c r="J224" s="351">
        <v>5</v>
      </c>
      <c r="K224" s="346">
        <v>0</v>
      </c>
      <c r="L224" s="351">
        <v>11</v>
      </c>
      <c r="M224" s="346">
        <v>8</v>
      </c>
      <c r="N224" s="351">
        <v>4</v>
      </c>
      <c r="O224" s="346">
        <v>1</v>
      </c>
      <c r="P224" s="351">
        <v>2</v>
      </c>
      <c r="Q224" s="347">
        <v>3</v>
      </c>
      <c r="R224" s="130"/>
    </row>
    <row r="225" spans="1:18">
      <c r="A225" s="371" t="s">
        <v>375</v>
      </c>
      <c r="B225" s="351">
        <v>3</v>
      </c>
      <c r="C225" s="346">
        <v>2</v>
      </c>
      <c r="D225" s="351">
        <v>0</v>
      </c>
      <c r="E225" s="346">
        <v>2</v>
      </c>
      <c r="F225" s="351">
        <v>4</v>
      </c>
      <c r="G225" s="346">
        <v>1</v>
      </c>
      <c r="H225" s="351">
        <v>1</v>
      </c>
      <c r="I225" s="346">
        <v>7</v>
      </c>
      <c r="J225" s="351">
        <v>4</v>
      </c>
      <c r="K225" s="346">
        <v>0</v>
      </c>
      <c r="L225" s="351">
        <v>2</v>
      </c>
      <c r="M225" s="346">
        <v>5</v>
      </c>
      <c r="N225" s="351">
        <v>2</v>
      </c>
      <c r="O225" s="346">
        <v>3</v>
      </c>
      <c r="P225" s="351">
        <v>0</v>
      </c>
      <c r="Q225" s="347">
        <v>0</v>
      </c>
      <c r="R225" s="130"/>
    </row>
    <row r="226" spans="1:18">
      <c r="A226" s="371" t="s">
        <v>376</v>
      </c>
      <c r="B226" s="351">
        <v>0</v>
      </c>
      <c r="C226" s="346">
        <v>0</v>
      </c>
      <c r="D226" s="351">
        <v>1</v>
      </c>
      <c r="E226" s="346">
        <v>2</v>
      </c>
      <c r="F226" s="351">
        <v>0</v>
      </c>
      <c r="G226" s="346">
        <v>1</v>
      </c>
      <c r="H226" s="351">
        <v>1</v>
      </c>
      <c r="I226" s="346">
        <v>6</v>
      </c>
      <c r="J226" s="351">
        <v>11</v>
      </c>
      <c r="K226" s="346">
        <v>6</v>
      </c>
      <c r="L226" s="351">
        <v>10</v>
      </c>
      <c r="M226" s="346">
        <v>6</v>
      </c>
      <c r="N226" s="351">
        <v>2</v>
      </c>
      <c r="O226" s="346">
        <v>0</v>
      </c>
      <c r="P226" s="351">
        <v>4</v>
      </c>
      <c r="Q226" s="347">
        <v>0</v>
      </c>
      <c r="R226" s="130"/>
    </row>
    <row r="227" spans="1:18">
      <c r="A227" s="371" t="s">
        <v>377</v>
      </c>
      <c r="B227" s="351">
        <v>0</v>
      </c>
      <c r="C227" s="346">
        <v>0</v>
      </c>
      <c r="D227" s="351">
        <v>0</v>
      </c>
      <c r="E227" s="346">
        <v>0</v>
      </c>
      <c r="F227" s="351">
        <v>0</v>
      </c>
      <c r="G227" s="346">
        <v>0</v>
      </c>
      <c r="H227" s="351">
        <v>1</v>
      </c>
      <c r="I227" s="346">
        <v>0</v>
      </c>
      <c r="J227" s="351">
        <v>0</v>
      </c>
      <c r="K227" s="346">
        <v>0</v>
      </c>
      <c r="L227" s="351">
        <v>1</v>
      </c>
      <c r="M227" s="346">
        <v>1</v>
      </c>
      <c r="N227" s="351">
        <v>0</v>
      </c>
      <c r="O227" s="346">
        <v>0</v>
      </c>
      <c r="P227" s="351">
        <v>0</v>
      </c>
      <c r="Q227" s="347">
        <v>0</v>
      </c>
      <c r="R227" s="130"/>
    </row>
    <row r="228" spans="1:18">
      <c r="A228" s="371" t="s">
        <v>378</v>
      </c>
      <c r="B228" s="351">
        <v>1</v>
      </c>
      <c r="C228" s="346">
        <v>0</v>
      </c>
      <c r="D228" s="351">
        <v>1</v>
      </c>
      <c r="E228" s="346">
        <v>0</v>
      </c>
      <c r="F228" s="351">
        <v>1</v>
      </c>
      <c r="G228" s="346">
        <v>0</v>
      </c>
      <c r="H228" s="351">
        <v>0</v>
      </c>
      <c r="I228" s="346">
        <v>3</v>
      </c>
      <c r="J228" s="351">
        <v>1</v>
      </c>
      <c r="K228" s="346">
        <v>0</v>
      </c>
      <c r="L228" s="351">
        <v>2</v>
      </c>
      <c r="M228" s="346">
        <v>0</v>
      </c>
      <c r="N228" s="351">
        <v>1</v>
      </c>
      <c r="O228" s="346">
        <v>2</v>
      </c>
      <c r="P228" s="351">
        <v>4</v>
      </c>
      <c r="Q228" s="347">
        <v>0</v>
      </c>
      <c r="R228" s="130"/>
    </row>
    <row r="229" spans="1:18">
      <c r="A229" s="371" t="s">
        <v>379</v>
      </c>
      <c r="B229" s="351">
        <v>1</v>
      </c>
      <c r="C229" s="346">
        <v>6</v>
      </c>
      <c r="D229" s="351">
        <v>2</v>
      </c>
      <c r="E229" s="346">
        <v>5</v>
      </c>
      <c r="F229" s="351">
        <v>3</v>
      </c>
      <c r="G229" s="346">
        <v>6</v>
      </c>
      <c r="H229" s="351">
        <v>4</v>
      </c>
      <c r="I229" s="346">
        <v>4</v>
      </c>
      <c r="J229" s="351">
        <v>9</v>
      </c>
      <c r="K229" s="346">
        <v>5</v>
      </c>
      <c r="L229" s="351">
        <v>17</v>
      </c>
      <c r="M229" s="346">
        <v>5</v>
      </c>
      <c r="N229" s="351">
        <v>6</v>
      </c>
      <c r="O229" s="346">
        <v>8</v>
      </c>
      <c r="P229" s="351">
        <v>1</v>
      </c>
      <c r="Q229" s="347">
        <v>2</v>
      </c>
      <c r="R229" s="130"/>
    </row>
    <row r="230" spans="1:18">
      <c r="A230" s="371" t="s">
        <v>380</v>
      </c>
      <c r="B230" s="351">
        <v>0</v>
      </c>
      <c r="C230" s="346">
        <v>0</v>
      </c>
      <c r="D230" s="351">
        <v>0</v>
      </c>
      <c r="E230" s="346">
        <v>0</v>
      </c>
      <c r="F230" s="351">
        <v>0</v>
      </c>
      <c r="G230" s="346">
        <v>0</v>
      </c>
      <c r="H230" s="351">
        <v>0</v>
      </c>
      <c r="I230" s="346">
        <v>0</v>
      </c>
      <c r="J230" s="351">
        <v>1</v>
      </c>
      <c r="K230" s="346">
        <v>0</v>
      </c>
      <c r="L230" s="351">
        <v>1</v>
      </c>
      <c r="M230" s="346">
        <v>1</v>
      </c>
      <c r="N230" s="351">
        <v>0</v>
      </c>
      <c r="O230" s="346">
        <v>0</v>
      </c>
      <c r="P230" s="351">
        <v>0</v>
      </c>
      <c r="Q230" s="347">
        <v>0</v>
      </c>
      <c r="R230" s="130"/>
    </row>
    <row r="231" spans="1:18">
      <c r="A231" s="371" t="s">
        <v>381</v>
      </c>
      <c r="B231" s="351">
        <v>0</v>
      </c>
      <c r="C231" s="346">
        <v>1</v>
      </c>
      <c r="D231" s="351">
        <v>0</v>
      </c>
      <c r="E231" s="346">
        <v>0</v>
      </c>
      <c r="F231" s="351">
        <v>0</v>
      </c>
      <c r="G231" s="346">
        <v>0</v>
      </c>
      <c r="H231" s="351">
        <v>0</v>
      </c>
      <c r="I231" s="346">
        <v>0</v>
      </c>
      <c r="J231" s="351">
        <v>0</v>
      </c>
      <c r="K231" s="346">
        <v>0</v>
      </c>
      <c r="L231" s="351">
        <v>1</v>
      </c>
      <c r="M231" s="346">
        <v>2</v>
      </c>
      <c r="N231" s="351">
        <v>0</v>
      </c>
      <c r="O231" s="346">
        <v>0</v>
      </c>
      <c r="P231" s="351">
        <v>2</v>
      </c>
      <c r="Q231" s="347">
        <v>0</v>
      </c>
      <c r="R231" s="130"/>
    </row>
    <row r="232" spans="1:18">
      <c r="A232" s="371" t="s">
        <v>382</v>
      </c>
      <c r="B232" s="351">
        <v>0</v>
      </c>
      <c r="C232" s="346">
        <v>0</v>
      </c>
      <c r="D232" s="351">
        <v>0</v>
      </c>
      <c r="E232" s="346">
        <v>2</v>
      </c>
      <c r="F232" s="351">
        <v>0</v>
      </c>
      <c r="G232" s="346">
        <v>0</v>
      </c>
      <c r="H232" s="351">
        <v>0</v>
      </c>
      <c r="I232" s="346">
        <v>1</v>
      </c>
      <c r="J232" s="351">
        <v>1</v>
      </c>
      <c r="K232" s="346">
        <v>0</v>
      </c>
      <c r="L232" s="351">
        <v>0</v>
      </c>
      <c r="M232" s="346">
        <v>1</v>
      </c>
      <c r="N232" s="351">
        <v>0</v>
      </c>
      <c r="O232" s="346">
        <v>0</v>
      </c>
      <c r="P232" s="351">
        <v>0</v>
      </c>
      <c r="Q232" s="347">
        <v>0</v>
      </c>
      <c r="R232" s="130"/>
    </row>
    <row r="233" spans="1:18">
      <c r="A233" s="371" t="s">
        <v>383</v>
      </c>
      <c r="B233" s="351">
        <v>5</v>
      </c>
      <c r="C233" s="346">
        <v>2</v>
      </c>
      <c r="D233" s="351">
        <v>0</v>
      </c>
      <c r="E233" s="346">
        <v>1</v>
      </c>
      <c r="F233" s="351">
        <v>2</v>
      </c>
      <c r="G233" s="346">
        <v>1</v>
      </c>
      <c r="H233" s="351">
        <v>0</v>
      </c>
      <c r="I233" s="346">
        <v>4</v>
      </c>
      <c r="J233" s="351">
        <v>4</v>
      </c>
      <c r="K233" s="346">
        <v>3</v>
      </c>
      <c r="L233" s="351">
        <v>6</v>
      </c>
      <c r="M233" s="346">
        <v>1</v>
      </c>
      <c r="N233" s="351">
        <v>1</v>
      </c>
      <c r="O233" s="346">
        <v>3</v>
      </c>
      <c r="P233" s="351">
        <v>0</v>
      </c>
      <c r="Q233" s="347">
        <v>1</v>
      </c>
      <c r="R233" s="130"/>
    </row>
    <row r="234" spans="1:18">
      <c r="A234" s="371" t="s">
        <v>149</v>
      </c>
      <c r="B234" s="351">
        <v>25</v>
      </c>
      <c r="C234" s="346">
        <v>94</v>
      </c>
      <c r="D234" s="351">
        <v>13</v>
      </c>
      <c r="E234" s="346">
        <v>16</v>
      </c>
      <c r="F234" s="351">
        <v>10</v>
      </c>
      <c r="G234" s="346">
        <v>30</v>
      </c>
      <c r="H234" s="351">
        <v>20</v>
      </c>
      <c r="I234" s="346">
        <v>104</v>
      </c>
      <c r="J234" s="351">
        <v>112</v>
      </c>
      <c r="K234" s="346">
        <v>42</v>
      </c>
      <c r="L234" s="351">
        <v>104</v>
      </c>
      <c r="M234" s="346">
        <v>106</v>
      </c>
      <c r="N234" s="351">
        <v>61</v>
      </c>
      <c r="O234" s="346">
        <v>14</v>
      </c>
      <c r="P234" s="351">
        <v>47</v>
      </c>
      <c r="Q234" s="347">
        <v>37</v>
      </c>
      <c r="R234" s="130"/>
    </row>
    <row r="235" spans="1:18">
      <c r="A235" s="371" t="s">
        <v>384</v>
      </c>
      <c r="B235" s="351">
        <v>0</v>
      </c>
      <c r="C235" s="346">
        <v>0</v>
      </c>
      <c r="D235" s="351">
        <v>0</v>
      </c>
      <c r="E235" s="346">
        <v>0</v>
      </c>
      <c r="F235" s="351">
        <v>0</v>
      </c>
      <c r="G235" s="346">
        <v>0</v>
      </c>
      <c r="H235" s="351">
        <v>0</v>
      </c>
      <c r="I235" s="346">
        <v>0</v>
      </c>
      <c r="J235" s="351">
        <v>0</v>
      </c>
      <c r="K235" s="346">
        <v>0</v>
      </c>
      <c r="L235" s="351">
        <v>0</v>
      </c>
      <c r="M235" s="346">
        <v>0</v>
      </c>
      <c r="N235" s="351">
        <v>0</v>
      </c>
      <c r="O235" s="346">
        <v>0</v>
      </c>
      <c r="P235" s="351">
        <v>0</v>
      </c>
      <c r="Q235" s="347">
        <v>0</v>
      </c>
      <c r="R235" s="130"/>
    </row>
    <row r="236" spans="1:18">
      <c r="A236" s="371" t="s">
        <v>385</v>
      </c>
      <c r="B236" s="351">
        <v>0</v>
      </c>
      <c r="C236" s="346">
        <v>0</v>
      </c>
      <c r="D236" s="351">
        <v>0</v>
      </c>
      <c r="E236" s="346">
        <v>0</v>
      </c>
      <c r="F236" s="351">
        <v>0</v>
      </c>
      <c r="G236" s="346">
        <v>0</v>
      </c>
      <c r="H236" s="351">
        <v>0</v>
      </c>
      <c r="I236" s="346">
        <v>0</v>
      </c>
      <c r="J236" s="351">
        <v>1</v>
      </c>
      <c r="K236" s="346">
        <v>0</v>
      </c>
      <c r="L236" s="351">
        <v>0</v>
      </c>
      <c r="M236" s="346">
        <v>0</v>
      </c>
      <c r="N236" s="351">
        <v>1</v>
      </c>
      <c r="O236" s="346">
        <v>0</v>
      </c>
      <c r="P236" s="351">
        <v>1</v>
      </c>
      <c r="Q236" s="347">
        <v>0</v>
      </c>
      <c r="R236" s="130"/>
    </row>
    <row r="237" spans="1:18">
      <c r="A237" s="371" t="s">
        <v>386</v>
      </c>
      <c r="B237" s="351">
        <v>0</v>
      </c>
      <c r="C237" s="346">
        <v>0</v>
      </c>
      <c r="D237" s="351">
        <v>0</v>
      </c>
      <c r="E237" s="346">
        <v>0</v>
      </c>
      <c r="F237" s="351">
        <v>0</v>
      </c>
      <c r="G237" s="346">
        <v>0</v>
      </c>
      <c r="H237" s="351">
        <v>0</v>
      </c>
      <c r="I237" s="346">
        <v>0</v>
      </c>
      <c r="J237" s="351">
        <v>0</v>
      </c>
      <c r="K237" s="346">
        <v>0</v>
      </c>
      <c r="L237" s="351">
        <v>0</v>
      </c>
      <c r="M237" s="346">
        <v>1</v>
      </c>
      <c r="N237" s="351">
        <v>0</v>
      </c>
      <c r="O237" s="346">
        <v>0</v>
      </c>
      <c r="P237" s="351">
        <v>0</v>
      </c>
      <c r="Q237" s="347">
        <v>0</v>
      </c>
      <c r="R237" s="130"/>
    </row>
    <row r="238" spans="1:18">
      <c r="A238" s="371" t="s">
        <v>387</v>
      </c>
      <c r="B238" s="351">
        <v>0</v>
      </c>
      <c r="C238" s="346">
        <v>0</v>
      </c>
      <c r="D238" s="351">
        <v>0</v>
      </c>
      <c r="E238" s="346">
        <v>0</v>
      </c>
      <c r="F238" s="351">
        <v>0</v>
      </c>
      <c r="G238" s="346">
        <v>0</v>
      </c>
      <c r="H238" s="351">
        <v>0</v>
      </c>
      <c r="I238" s="346">
        <v>0</v>
      </c>
      <c r="J238" s="351">
        <v>0</v>
      </c>
      <c r="K238" s="346">
        <v>0</v>
      </c>
      <c r="L238" s="351">
        <v>0</v>
      </c>
      <c r="M238" s="346">
        <v>0</v>
      </c>
      <c r="N238" s="351">
        <v>2</v>
      </c>
      <c r="O238" s="346">
        <v>0</v>
      </c>
      <c r="P238" s="351">
        <v>0</v>
      </c>
      <c r="Q238" s="347">
        <v>0</v>
      </c>
      <c r="R238" s="130"/>
    </row>
    <row r="239" spans="1:18">
      <c r="A239" s="371" t="s">
        <v>388</v>
      </c>
      <c r="B239" s="351">
        <v>0</v>
      </c>
      <c r="C239" s="346">
        <v>0</v>
      </c>
      <c r="D239" s="351">
        <v>0</v>
      </c>
      <c r="E239" s="346">
        <v>0</v>
      </c>
      <c r="F239" s="351">
        <v>0</v>
      </c>
      <c r="G239" s="346">
        <v>0</v>
      </c>
      <c r="H239" s="351">
        <v>0</v>
      </c>
      <c r="I239" s="346">
        <v>0</v>
      </c>
      <c r="J239" s="351">
        <v>0</v>
      </c>
      <c r="K239" s="346">
        <v>0</v>
      </c>
      <c r="L239" s="351">
        <v>0</v>
      </c>
      <c r="M239" s="346">
        <v>0</v>
      </c>
      <c r="N239" s="351">
        <v>0</v>
      </c>
      <c r="O239" s="346">
        <v>0</v>
      </c>
      <c r="P239" s="351">
        <v>0</v>
      </c>
      <c r="Q239" s="347">
        <v>0</v>
      </c>
      <c r="R239" s="130"/>
    </row>
    <row r="240" spans="1:18">
      <c r="A240" s="371" t="s">
        <v>150</v>
      </c>
      <c r="B240" s="351">
        <v>4</v>
      </c>
      <c r="C240" s="346">
        <v>12</v>
      </c>
      <c r="D240" s="351">
        <v>2</v>
      </c>
      <c r="E240" s="346">
        <v>2</v>
      </c>
      <c r="F240" s="351">
        <v>2</v>
      </c>
      <c r="G240" s="346">
        <v>7</v>
      </c>
      <c r="H240" s="351">
        <v>2</v>
      </c>
      <c r="I240" s="346">
        <v>20</v>
      </c>
      <c r="J240" s="351">
        <v>24</v>
      </c>
      <c r="K240" s="346">
        <v>18</v>
      </c>
      <c r="L240" s="351">
        <v>44</v>
      </c>
      <c r="M240" s="346">
        <v>23</v>
      </c>
      <c r="N240" s="351">
        <v>2</v>
      </c>
      <c r="O240" s="346">
        <v>1</v>
      </c>
      <c r="P240" s="351">
        <v>13</v>
      </c>
      <c r="Q240" s="347">
        <v>6</v>
      </c>
      <c r="R240" s="130"/>
    </row>
    <row r="241" spans="1:18">
      <c r="A241" s="371" t="s">
        <v>389</v>
      </c>
      <c r="B241" s="351">
        <v>2</v>
      </c>
      <c r="C241" s="346">
        <v>0</v>
      </c>
      <c r="D241" s="351">
        <v>0</v>
      </c>
      <c r="E241" s="346">
        <v>0</v>
      </c>
      <c r="F241" s="351">
        <v>0</v>
      </c>
      <c r="G241" s="346">
        <v>0</v>
      </c>
      <c r="H241" s="351">
        <v>0</v>
      </c>
      <c r="I241" s="346">
        <v>0</v>
      </c>
      <c r="J241" s="351">
        <v>0</v>
      </c>
      <c r="K241" s="346">
        <v>0</v>
      </c>
      <c r="L241" s="351">
        <v>0</v>
      </c>
      <c r="M241" s="346">
        <v>0</v>
      </c>
      <c r="N241" s="351">
        <v>1</v>
      </c>
      <c r="O241" s="346">
        <v>0</v>
      </c>
      <c r="P241" s="351">
        <v>0</v>
      </c>
      <c r="Q241" s="347">
        <v>0</v>
      </c>
      <c r="R241" s="130"/>
    </row>
    <row r="242" spans="1:18">
      <c r="A242" s="371" t="s">
        <v>390</v>
      </c>
      <c r="B242" s="351">
        <v>0</v>
      </c>
      <c r="C242" s="346">
        <v>0</v>
      </c>
      <c r="D242" s="351">
        <v>0</v>
      </c>
      <c r="E242" s="346">
        <v>0</v>
      </c>
      <c r="F242" s="351">
        <v>0</v>
      </c>
      <c r="G242" s="346">
        <v>0</v>
      </c>
      <c r="H242" s="351">
        <v>0</v>
      </c>
      <c r="I242" s="346">
        <v>0</v>
      </c>
      <c r="J242" s="351">
        <v>0</v>
      </c>
      <c r="K242" s="346">
        <v>0</v>
      </c>
      <c r="L242" s="351">
        <v>0</v>
      </c>
      <c r="M242" s="346">
        <v>0</v>
      </c>
      <c r="N242" s="351">
        <v>0</v>
      </c>
      <c r="O242" s="346">
        <v>0</v>
      </c>
      <c r="P242" s="351">
        <v>0</v>
      </c>
      <c r="Q242" s="347">
        <v>0</v>
      </c>
      <c r="R242" s="130"/>
    </row>
    <row r="243" spans="1:18">
      <c r="A243" s="371" t="s">
        <v>391</v>
      </c>
      <c r="B243" s="351">
        <v>0</v>
      </c>
      <c r="C243" s="346">
        <v>0</v>
      </c>
      <c r="D243" s="351">
        <v>0</v>
      </c>
      <c r="E243" s="346">
        <v>0</v>
      </c>
      <c r="F243" s="351">
        <v>0</v>
      </c>
      <c r="G243" s="346">
        <v>0</v>
      </c>
      <c r="H243" s="351">
        <v>0</v>
      </c>
      <c r="I243" s="346">
        <v>0</v>
      </c>
      <c r="J243" s="351">
        <v>0</v>
      </c>
      <c r="K243" s="346">
        <v>0</v>
      </c>
      <c r="L243" s="351">
        <v>0</v>
      </c>
      <c r="M243" s="346">
        <v>0</v>
      </c>
      <c r="N243" s="351">
        <v>0</v>
      </c>
      <c r="O243" s="346">
        <v>0</v>
      </c>
      <c r="P243" s="351">
        <v>0</v>
      </c>
      <c r="Q243" s="347">
        <v>0</v>
      </c>
      <c r="R243" s="130"/>
    </row>
    <row r="244" spans="1:18">
      <c r="A244" s="371" t="s">
        <v>392</v>
      </c>
      <c r="B244" s="351">
        <v>0</v>
      </c>
      <c r="C244" s="346">
        <v>0</v>
      </c>
      <c r="D244" s="351">
        <v>0</v>
      </c>
      <c r="E244" s="346">
        <v>0</v>
      </c>
      <c r="F244" s="351">
        <v>0</v>
      </c>
      <c r="G244" s="346">
        <v>0</v>
      </c>
      <c r="H244" s="351">
        <v>0</v>
      </c>
      <c r="I244" s="346">
        <v>0</v>
      </c>
      <c r="J244" s="351">
        <v>0</v>
      </c>
      <c r="K244" s="346">
        <v>0</v>
      </c>
      <c r="L244" s="351">
        <v>0</v>
      </c>
      <c r="M244" s="346">
        <v>0</v>
      </c>
      <c r="N244" s="351">
        <v>0</v>
      </c>
      <c r="O244" s="346">
        <v>0</v>
      </c>
      <c r="P244" s="351">
        <v>0</v>
      </c>
      <c r="Q244" s="347">
        <v>0</v>
      </c>
      <c r="R244" s="130"/>
    </row>
    <row r="245" spans="1:18">
      <c r="A245" s="371" t="s">
        <v>393</v>
      </c>
      <c r="B245" s="351">
        <v>0</v>
      </c>
      <c r="C245" s="346">
        <v>0</v>
      </c>
      <c r="D245" s="351">
        <v>0</v>
      </c>
      <c r="E245" s="346">
        <v>0</v>
      </c>
      <c r="F245" s="351">
        <v>0</v>
      </c>
      <c r="G245" s="346">
        <v>0</v>
      </c>
      <c r="H245" s="351">
        <v>0</v>
      </c>
      <c r="I245" s="346">
        <v>1</v>
      </c>
      <c r="J245" s="351">
        <v>0</v>
      </c>
      <c r="K245" s="346">
        <v>0</v>
      </c>
      <c r="L245" s="351">
        <v>0</v>
      </c>
      <c r="M245" s="346">
        <v>0</v>
      </c>
      <c r="N245" s="351">
        <v>0</v>
      </c>
      <c r="O245" s="346">
        <v>0</v>
      </c>
      <c r="P245" s="351">
        <v>0</v>
      </c>
      <c r="Q245" s="347">
        <v>0</v>
      </c>
      <c r="R245" s="130"/>
    </row>
    <row r="246" spans="1:18">
      <c r="A246" s="371" t="s">
        <v>394</v>
      </c>
      <c r="B246" s="351">
        <v>0</v>
      </c>
      <c r="C246" s="346">
        <v>0</v>
      </c>
      <c r="D246" s="351">
        <v>0</v>
      </c>
      <c r="E246" s="346">
        <v>0</v>
      </c>
      <c r="F246" s="351">
        <v>0</v>
      </c>
      <c r="G246" s="346">
        <v>0</v>
      </c>
      <c r="H246" s="351">
        <v>0</v>
      </c>
      <c r="I246" s="346">
        <v>0</v>
      </c>
      <c r="J246" s="351">
        <v>0</v>
      </c>
      <c r="K246" s="346">
        <v>0</v>
      </c>
      <c r="L246" s="351">
        <v>0</v>
      </c>
      <c r="M246" s="346">
        <v>0</v>
      </c>
      <c r="N246" s="351">
        <v>0</v>
      </c>
      <c r="O246" s="346">
        <v>0</v>
      </c>
      <c r="P246" s="351">
        <v>0</v>
      </c>
      <c r="Q246" s="347">
        <v>0</v>
      </c>
      <c r="R246" s="130"/>
    </row>
    <row r="247" spans="1:18">
      <c r="A247" s="371" t="s">
        <v>395</v>
      </c>
      <c r="B247" s="351">
        <v>0</v>
      </c>
      <c r="C247" s="346">
        <v>0</v>
      </c>
      <c r="D247" s="351">
        <v>0</v>
      </c>
      <c r="E247" s="346">
        <v>0</v>
      </c>
      <c r="F247" s="351">
        <v>0</v>
      </c>
      <c r="G247" s="346">
        <v>0</v>
      </c>
      <c r="H247" s="351">
        <v>0</v>
      </c>
      <c r="I247" s="346">
        <v>0</v>
      </c>
      <c r="J247" s="351">
        <v>0</v>
      </c>
      <c r="K247" s="346">
        <v>0</v>
      </c>
      <c r="L247" s="351">
        <v>0</v>
      </c>
      <c r="M247" s="346">
        <v>0</v>
      </c>
      <c r="N247" s="351">
        <v>0</v>
      </c>
      <c r="O247" s="346">
        <v>0</v>
      </c>
      <c r="P247" s="351">
        <v>0</v>
      </c>
      <c r="Q247" s="347">
        <v>0</v>
      </c>
      <c r="R247" s="130"/>
    </row>
    <row r="248" spans="1:18">
      <c r="A248" s="371" t="s">
        <v>396</v>
      </c>
      <c r="B248" s="351">
        <v>0</v>
      </c>
      <c r="C248" s="346">
        <v>0</v>
      </c>
      <c r="D248" s="351">
        <v>0</v>
      </c>
      <c r="E248" s="346">
        <v>0</v>
      </c>
      <c r="F248" s="351">
        <v>0</v>
      </c>
      <c r="G248" s="346">
        <v>0</v>
      </c>
      <c r="H248" s="351">
        <v>0</v>
      </c>
      <c r="I248" s="346">
        <v>0</v>
      </c>
      <c r="J248" s="351">
        <v>0</v>
      </c>
      <c r="K248" s="346">
        <v>0</v>
      </c>
      <c r="L248" s="351">
        <v>0</v>
      </c>
      <c r="M248" s="346">
        <v>0</v>
      </c>
      <c r="N248" s="351">
        <v>0</v>
      </c>
      <c r="O248" s="346">
        <v>0</v>
      </c>
      <c r="P248" s="351">
        <v>0</v>
      </c>
      <c r="Q248" s="347">
        <v>0</v>
      </c>
      <c r="R248" s="130"/>
    </row>
    <row r="249" spans="1:18">
      <c r="A249" s="371" t="s">
        <v>397</v>
      </c>
      <c r="B249" s="351">
        <v>0</v>
      </c>
      <c r="C249" s="346">
        <v>1</v>
      </c>
      <c r="D249" s="351">
        <v>0</v>
      </c>
      <c r="E249" s="346">
        <v>0</v>
      </c>
      <c r="F249" s="351">
        <v>1</v>
      </c>
      <c r="G249" s="346">
        <v>0</v>
      </c>
      <c r="H249" s="351">
        <v>0</v>
      </c>
      <c r="I249" s="346">
        <v>2</v>
      </c>
      <c r="J249" s="351">
        <v>0</v>
      </c>
      <c r="K249" s="346">
        <v>4</v>
      </c>
      <c r="L249" s="351">
        <v>1</v>
      </c>
      <c r="M249" s="346">
        <v>2</v>
      </c>
      <c r="N249" s="351">
        <v>0</v>
      </c>
      <c r="O249" s="346">
        <v>0</v>
      </c>
      <c r="P249" s="351">
        <v>0</v>
      </c>
      <c r="Q249" s="347">
        <v>0</v>
      </c>
      <c r="R249" s="130"/>
    </row>
    <row r="250" spans="1:18">
      <c r="A250" s="371" t="s">
        <v>398</v>
      </c>
      <c r="B250" s="351">
        <v>0</v>
      </c>
      <c r="C250" s="346">
        <v>0</v>
      </c>
      <c r="D250" s="351">
        <v>0</v>
      </c>
      <c r="E250" s="346">
        <v>0</v>
      </c>
      <c r="F250" s="351">
        <v>0</v>
      </c>
      <c r="G250" s="346">
        <v>0</v>
      </c>
      <c r="H250" s="351">
        <v>0</v>
      </c>
      <c r="I250" s="346">
        <v>0</v>
      </c>
      <c r="J250" s="351">
        <v>0</v>
      </c>
      <c r="K250" s="346">
        <v>0</v>
      </c>
      <c r="L250" s="351">
        <v>0</v>
      </c>
      <c r="M250" s="346">
        <v>0</v>
      </c>
      <c r="N250" s="351">
        <v>0</v>
      </c>
      <c r="O250" s="346">
        <v>0</v>
      </c>
      <c r="P250" s="351">
        <v>0</v>
      </c>
      <c r="Q250" s="347">
        <v>0</v>
      </c>
      <c r="R250" s="130"/>
    </row>
    <row r="251" spans="1:18">
      <c r="A251" s="371" t="s">
        <v>399</v>
      </c>
      <c r="B251" s="351">
        <v>1</v>
      </c>
      <c r="C251" s="346">
        <v>0</v>
      </c>
      <c r="D251" s="351">
        <v>0</v>
      </c>
      <c r="E251" s="346">
        <v>0</v>
      </c>
      <c r="F251" s="351">
        <v>0</v>
      </c>
      <c r="G251" s="346">
        <v>0</v>
      </c>
      <c r="H251" s="351">
        <v>0</v>
      </c>
      <c r="I251" s="346">
        <v>0</v>
      </c>
      <c r="J251" s="351">
        <v>0</v>
      </c>
      <c r="K251" s="346">
        <v>0</v>
      </c>
      <c r="L251" s="351">
        <v>0</v>
      </c>
      <c r="M251" s="346">
        <v>0</v>
      </c>
      <c r="N251" s="351">
        <v>0</v>
      </c>
      <c r="O251" s="346">
        <v>0</v>
      </c>
      <c r="P251" s="351">
        <v>0</v>
      </c>
      <c r="Q251" s="347">
        <v>0</v>
      </c>
      <c r="R251" s="130"/>
    </row>
    <row r="252" spans="1:18">
      <c r="A252" s="371" t="s">
        <v>400</v>
      </c>
      <c r="B252" s="351">
        <v>0</v>
      </c>
      <c r="C252" s="346">
        <v>0</v>
      </c>
      <c r="D252" s="351">
        <v>0</v>
      </c>
      <c r="E252" s="346">
        <v>0</v>
      </c>
      <c r="F252" s="351">
        <v>0</v>
      </c>
      <c r="G252" s="346">
        <v>0</v>
      </c>
      <c r="H252" s="351">
        <v>0</v>
      </c>
      <c r="I252" s="346">
        <v>0</v>
      </c>
      <c r="J252" s="351">
        <v>0</v>
      </c>
      <c r="K252" s="346">
        <v>0</v>
      </c>
      <c r="L252" s="351">
        <v>0</v>
      </c>
      <c r="M252" s="346">
        <v>0</v>
      </c>
      <c r="N252" s="351">
        <v>0</v>
      </c>
      <c r="O252" s="346">
        <v>0</v>
      </c>
      <c r="P252" s="351">
        <v>0</v>
      </c>
      <c r="Q252" s="347">
        <v>0</v>
      </c>
      <c r="R252" s="130"/>
    </row>
    <row r="253" spans="1:18">
      <c r="A253" s="371" t="s">
        <v>401</v>
      </c>
      <c r="B253" s="351">
        <v>0</v>
      </c>
      <c r="C253" s="346">
        <v>0</v>
      </c>
      <c r="D253" s="351">
        <v>0</v>
      </c>
      <c r="E253" s="346">
        <v>0</v>
      </c>
      <c r="F253" s="351">
        <v>0</v>
      </c>
      <c r="G253" s="346">
        <v>0</v>
      </c>
      <c r="H253" s="351">
        <v>0</v>
      </c>
      <c r="I253" s="346">
        <v>0</v>
      </c>
      <c r="J253" s="351">
        <v>1</v>
      </c>
      <c r="K253" s="346">
        <v>0</v>
      </c>
      <c r="L253" s="351">
        <v>0</v>
      </c>
      <c r="M253" s="346">
        <v>0</v>
      </c>
      <c r="N253" s="351">
        <v>0</v>
      </c>
      <c r="O253" s="346">
        <v>0</v>
      </c>
      <c r="P253" s="351">
        <v>0</v>
      </c>
      <c r="Q253" s="347">
        <v>0</v>
      </c>
      <c r="R253" s="130"/>
    </row>
    <row r="254" spans="1:18">
      <c r="A254" s="371" t="s">
        <v>402</v>
      </c>
      <c r="B254" s="351">
        <v>0</v>
      </c>
      <c r="C254" s="346">
        <v>0</v>
      </c>
      <c r="D254" s="351">
        <v>0</v>
      </c>
      <c r="E254" s="346">
        <v>0</v>
      </c>
      <c r="F254" s="351">
        <v>0</v>
      </c>
      <c r="G254" s="346">
        <v>0</v>
      </c>
      <c r="H254" s="351">
        <v>0</v>
      </c>
      <c r="I254" s="346">
        <v>5</v>
      </c>
      <c r="J254" s="351">
        <v>1</v>
      </c>
      <c r="K254" s="346">
        <v>0</v>
      </c>
      <c r="L254" s="351">
        <v>1</v>
      </c>
      <c r="M254" s="346">
        <v>0</v>
      </c>
      <c r="N254" s="351">
        <v>0</v>
      </c>
      <c r="O254" s="346">
        <v>0</v>
      </c>
      <c r="P254" s="351">
        <v>5</v>
      </c>
      <c r="Q254" s="347">
        <v>0</v>
      </c>
      <c r="R254" s="130"/>
    </row>
    <row r="255" spans="1:18">
      <c r="A255" s="371" t="s">
        <v>403</v>
      </c>
      <c r="B255" s="351">
        <v>0</v>
      </c>
      <c r="C255" s="346">
        <v>2</v>
      </c>
      <c r="D255" s="351">
        <v>0</v>
      </c>
      <c r="E255" s="346">
        <v>1</v>
      </c>
      <c r="F255" s="351">
        <v>0</v>
      </c>
      <c r="G255" s="346">
        <v>0</v>
      </c>
      <c r="H255" s="351">
        <v>0</v>
      </c>
      <c r="I255" s="346">
        <v>0</v>
      </c>
      <c r="J255" s="351">
        <v>1</v>
      </c>
      <c r="K255" s="346">
        <v>0</v>
      </c>
      <c r="L255" s="351">
        <v>1</v>
      </c>
      <c r="M255" s="346">
        <v>0</v>
      </c>
      <c r="N255" s="351">
        <v>1</v>
      </c>
      <c r="O255" s="346">
        <v>0</v>
      </c>
      <c r="P255" s="351">
        <v>0</v>
      </c>
      <c r="Q255" s="347">
        <v>0</v>
      </c>
      <c r="R255" s="130"/>
    </row>
    <row r="256" spans="1:18">
      <c r="A256" s="371" t="s">
        <v>404</v>
      </c>
      <c r="B256" s="351">
        <v>0</v>
      </c>
      <c r="C256" s="346">
        <v>1</v>
      </c>
      <c r="D256" s="351">
        <v>0</v>
      </c>
      <c r="E256" s="346">
        <v>0</v>
      </c>
      <c r="F256" s="351">
        <v>0</v>
      </c>
      <c r="G256" s="346">
        <v>0</v>
      </c>
      <c r="H256" s="351">
        <v>0</v>
      </c>
      <c r="I256" s="346">
        <v>0</v>
      </c>
      <c r="J256" s="351">
        <v>0</v>
      </c>
      <c r="K256" s="346">
        <v>0</v>
      </c>
      <c r="L256" s="351">
        <v>0</v>
      </c>
      <c r="M256" s="346">
        <v>2</v>
      </c>
      <c r="N256" s="351">
        <v>2</v>
      </c>
      <c r="O256" s="346">
        <v>0</v>
      </c>
      <c r="P256" s="351">
        <v>0</v>
      </c>
      <c r="Q256" s="347">
        <v>0</v>
      </c>
      <c r="R256" s="130"/>
    </row>
    <row r="257" spans="1:18">
      <c r="A257" s="371" t="s">
        <v>405</v>
      </c>
      <c r="B257" s="351">
        <v>1</v>
      </c>
      <c r="C257" s="346">
        <v>11</v>
      </c>
      <c r="D257" s="351">
        <v>0</v>
      </c>
      <c r="E257" s="346">
        <v>3</v>
      </c>
      <c r="F257" s="351">
        <v>1</v>
      </c>
      <c r="G257" s="346">
        <v>1</v>
      </c>
      <c r="H257" s="351">
        <v>0</v>
      </c>
      <c r="I257" s="346">
        <v>2</v>
      </c>
      <c r="J257" s="351">
        <v>2</v>
      </c>
      <c r="K257" s="346">
        <v>0</v>
      </c>
      <c r="L257" s="351">
        <v>4</v>
      </c>
      <c r="M257" s="346">
        <v>10</v>
      </c>
      <c r="N257" s="351">
        <v>5</v>
      </c>
      <c r="O257" s="346">
        <v>0</v>
      </c>
      <c r="P257" s="351">
        <v>2</v>
      </c>
      <c r="Q257" s="347">
        <v>0</v>
      </c>
      <c r="R257" s="130"/>
    </row>
    <row r="258" spans="1:18">
      <c r="A258" s="371" t="s">
        <v>406</v>
      </c>
      <c r="B258" s="351">
        <v>0</v>
      </c>
      <c r="C258" s="346">
        <v>3</v>
      </c>
      <c r="D258" s="351">
        <v>1</v>
      </c>
      <c r="E258" s="346">
        <v>0</v>
      </c>
      <c r="F258" s="351">
        <v>0</v>
      </c>
      <c r="G258" s="346">
        <v>0</v>
      </c>
      <c r="H258" s="351">
        <v>0</v>
      </c>
      <c r="I258" s="346">
        <v>2</v>
      </c>
      <c r="J258" s="351">
        <v>3</v>
      </c>
      <c r="K258" s="346">
        <v>0</v>
      </c>
      <c r="L258" s="351">
        <v>0</v>
      </c>
      <c r="M258" s="346">
        <v>1</v>
      </c>
      <c r="N258" s="351">
        <v>0</v>
      </c>
      <c r="O258" s="346">
        <v>0</v>
      </c>
      <c r="P258" s="351">
        <v>0</v>
      </c>
      <c r="Q258" s="347">
        <v>1</v>
      </c>
      <c r="R258" s="130"/>
    </row>
    <row r="259" spans="1:18">
      <c r="A259" s="371" t="s">
        <v>407</v>
      </c>
      <c r="B259" s="351">
        <v>0</v>
      </c>
      <c r="C259" s="346">
        <v>0</v>
      </c>
      <c r="D259" s="351">
        <v>0</v>
      </c>
      <c r="E259" s="346">
        <v>0</v>
      </c>
      <c r="F259" s="351">
        <v>0</v>
      </c>
      <c r="G259" s="346">
        <v>0</v>
      </c>
      <c r="H259" s="351">
        <v>0</v>
      </c>
      <c r="I259" s="346">
        <v>1</v>
      </c>
      <c r="J259" s="351">
        <v>1</v>
      </c>
      <c r="K259" s="346">
        <v>0</v>
      </c>
      <c r="L259" s="351">
        <v>0</v>
      </c>
      <c r="M259" s="346">
        <v>1</v>
      </c>
      <c r="N259" s="351">
        <v>0</v>
      </c>
      <c r="O259" s="346">
        <v>0</v>
      </c>
      <c r="P259" s="351">
        <v>0</v>
      </c>
      <c r="Q259" s="347">
        <v>0</v>
      </c>
      <c r="R259" s="130"/>
    </row>
    <row r="260" spans="1:18">
      <c r="A260" s="371" t="s">
        <v>408</v>
      </c>
      <c r="B260" s="351">
        <v>0</v>
      </c>
      <c r="C260" s="346">
        <v>0</v>
      </c>
      <c r="D260" s="351">
        <v>0</v>
      </c>
      <c r="E260" s="346">
        <v>0</v>
      </c>
      <c r="F260" s="351">
        <v>0</v>
      </c>
      <c r="G260" s="346">
        <v>0</v>
      </c>
      <c r="H260" s="351">
        <v>2</v>
      </c>
      <c r="I260" s="346">
        <v>1</v>
      </c>
      <c r="J260" s="351">
        <v>0</v>
      </c>
      <c r="K260" s="346">
        <v>0</v>
      </c>
      <c r="L260" s="351">
        <v>1</v>
      </c>
      <c r="M260" s="346">
        <v>0</v>
      </c>
      <c r="N260" s="351">
        <v>0</v>
      </c>
      <c r="O260" s="346">
        <v>0</v>
      </c>
      <c r="P260" s="351">
        <v>0</v>
      </c>
      <c r="Q260" s="347">
        <v>1</v>
      </c>
      <c r="R260" s="130"/>
    </row>
    <row r="261" spans="1:18">
      <c r="A261" s="371" t="s">
        <v>409</v>
      </c>
      <c r="B261" s="351">
        <v>0</v>
      </c>
      <c r="C261" s="346">
        <v>0</v>
      </c>
      <c r="D261" s="351">
        <v>0</v>
      </c>
      <c r="E261" s="346">
        <v>0</v>
      </c>
      <c r="F261" s="351">
        <v>0</v>
      </c>
      <c r="G261" s="346">
        <v>0</v>
      </c>
      <c r="H261" s="351">
        <v>0</v>
      </c>
      <c r="I261" s="346">
        <v>0</v>
      </c>
      <c r="J261" s="351">
        <v>0</v>
      </c>
      <c r="K261" s="346">
        <v>0</v>
      </c>
      <c r="L261" s="351">
        <v>0</v>
      </c>
      <c r="M261" s="346">
        <v>0</v>
      </c>
      <c r="N261" s="351">
        <v>0</v>
      </c>
      <c r="O261" s="346">
        <v>0</v>
      </c>
      <c r="P261" s="351">
        <v>0</v>
      </c>
      <c r="Q261" s="347">
        <v>0</v>
      </c>
      <c r="R261" s="130"/>
    </row>
    <row r="262" spans="1:18">
      <c r="A262" s="371" t="s">
        <v>410</v>
      </c>
      <c r="B262" s="351">
        <v>6</v>
      </c>
      <c r="C262" s="346">
        <v>19</v>
      </c>
      <c r="D262" s="351">
        <v>1</v>
      </c>
      <c r="E262" s="346">
        <v>2</v>
      </c>
      <c r="F262" s="351">
        <v>0</v>
      </c>
      <c r="G262" s="346">
        <v>1</v>
      </c>
      <c r="H262" s="351">
        <v>0</v>
      </c>
      <c r="I262" s="346">
        <v>0</v>
      </c>
      <c r="J262" s="351">
        <v>10</v>
      </c>
      <c r="K262" s="346">
        <v>6</v>
      </c>
      <c r="L262" s="351">
        <v>5</v>
      </c>
      <c r="M262" s="346">
        <v>8</v>
      </c>
      <c r="N262" s="351">
        <v>2</v>
      </c>
      <c r="O262" s="346">
        <v>0</v>
      </c>
      <c r="P262" s="351">
        <v>2</v>
      </c>
      <c r="Q262" s="347">
        <v>0</v>
      </c>
      <c r="R262" s="130"/>
    </row>
    <row r="263" spans="1:18">
      <c r="A263" s="371" t="s">
        <v>411</v>
      </c>
      <c r="B263" s="351">
        <v>0</v>
      </c>
      <c r="C263" s="346">
        <v>0</v>
      </c>
      <c r="D263" s="351">
        <v>0</v>
      </c>
      <c r="E263" s="346">
        <v>0</v>
      </c>
      <c r="F263" s="351">
        <v>0</v>
      </c>
      <c r="G263" s="346">
        <v>0</v>
      </c>
      <c r="H263" s="351">
        <v>0</v>
      </c>
      <c r="I263" s="346">
        <v>0</v>
      </c>
      <c r="J263" s="351">
        <v>0</v>
      </c>
      <c r="K263" s="346">
        <v>0</v>
      </c>
      <c r="L263" s="351">
        <v>0</v>
      </c>
      <c r="M263" s="346">
        <v>1</v>
      </c>
      <c r="N263" s="351">
        <v>0</v>
      </c>
      <c r="O263" s="346">
        <v>1</v>
      </c>
      <c r="P263" s="351">
        <v>2</v>
      </c>
      <c r="Q263" s="347">
        <v>0</v>
      </c>
      <c r="R263" s="130"/>
    </row>
    <row r="264" spans="1:18">
      <c r="A264" s="371" t="s">
        <v>412</v>
      </c>
      <c r="B264" s="351">
        <v>0</v>
      </c>
      <c r="C264" s="346">
        <v>4</v>
      </c>
      <c r="D264" s="351">
        <v>3</v>
      </c>
      <c r="E264" s="346">
        <v>1</v>
      </c>
      <c r="F264" s="351">
        <v>0</v>
      </c>
      <c r="G264" s="346">
        <v>5</v>
      </c>
      <c r="H264" s="351">
        <v>1</v>
      </c>
      <c r="I264" s="346">
        <v>5</v>
      </c>
      <c r="J264" s="351">
        <v>3</v>
      </c>
      <c r="K264" s="346">
        <v>1</v>
      </c>
      <c r="L264" s="351">
        <v>0</v>
      </c>
      <c r="M264" s="346">
        <v>2</v>
      </c>
      <c r="N264" s="351">
        <v>1</v>
      </c>
      <c r="O264" s="346">
        <v>3</v>
      </c>
      <c r="P264" s="351">
        <v>2</v>
      </c>
      <c r="Q264" s="347">
        <v>1</v>
      </c>
      <c r="R264" s="130"/>
    </row>
    <row r="265" spans="1:18">
      <c r="A265" s="371" t="s">
        <v>413</v>
      </c>
      <c r="B265" s="351">
        <v>0</v>
      </c>
      <c r="C265" s="346">
        <v>0</v>
      </c>
      <c r="D265" s="351">
        <v>0</v>
      </c>
      <c r="E265" s="346">
        <v>0</v>
      </c>
      <c r="F265" s="351">
        <v>0</v>
      </c>
      <c r="G265" s="346">
        <v>0</v>
      </c>
      <c r="H265" s="351">
        <v>0</v>
      </c>
      <c r="I265" s="346">
        <v>0</v>
      </c>
      <c r="J265" s="351">
        <v>0</v>
      </c>
      <c r="K265" s="346">
        <v>0</v>
      </c>
      <c r="L265" s="351">
        <v>0</v>
      </c>
      <c r="M265" s="346">
        <v>0</v>
      </c>
      <c r="N265" s="351">
        <v>0</v>
      </c>
      <c r="O265" s="346">
        <v>0</v>
      </c>
      <c r="P265" s="351">
        <v>1</v>
      </c>
      <c r="Q265" s="347">
        <v>4</v>
      </c>
      <c r="R265" s="130"/>
    </row>
    <row r="266" spans="1:18">
      <c r="A266" s="371" t="s">
        <v>414</v>
      </c>
      <c r="B266" s="351">
        <v>0</v>
      </c>
      <c r="C266" s="346">
        <v>4</v>
      </c>
      <c r="D266" s="351">
        <v>0</v>
      </c>
      <c r="E266" s="346">
        <v>0</v>
      </c>
      <c r="F266" s="351">
        <v>0</v>
      </c>
      <c r="G266" s="346">
        <v>0</v>
      </c>
      <c r="H266" s="351">
        <v>0</v>
      </c>
      <c r="I266" s="346">
        <v>4</v>
      </c>
      <c r="J266" s="351">
        <v>0</v>
      </c>
      <c r="K266" s="346">
        <v>1</v>
      </c>
      <c r="L266" s="351">
        <v>1</v>
      </c>
      <c r="M266" s="346">
        <v>0</v>
      </c>
      <c r="N266" s="351">
        <v>0</v>
      </c>
      <c r="O266" s="346">
        <v>0</v>
      </c>
      <c r="P266" s="351">
        <v>0</v>
      </c>
      <c r="Q266" s="347">
        <v>0</v>
      </c>
      <c r="R266" s="130"/>
    </row>
    <row r="267" spans="1:18">
      <c r="A267" s="371" t="s">
        <v>415</v>
      </c>
      <c r="B267" s="351">
        <v>0</v>
      </c>
      <c r="C267" s="346">
        <v>1</v>
      </c>
      <c r="D267" s="351">
        <v>1</v>
      </c>
      <c r="E267" s="346">
        <v>0</v>
      </c>
      <c r="F267" s="351">
        <v>0</v>
      </c>
      <c r="G267" s="346">
        <v>1</v>
      </c>
      <c r="H267" s="351">
        <v>1</v>
      </c>
      <c r="I267" s="346">
        <v>1</v>
      </c>
      <c r="J267" s="351">
        <v>8</v>
      </c>
      <c r="K267" s="346">
        <v>0</v>
      </c>
      <c r="L267" s="351">
        <v>1</v>
      </c>
      <c r="M267" s="346">
        <v>5</v>
      </c>
      <c r="N267" s="351">
        <v>4</v>
      </c>
      <c r="O267" s="346">
        <v>2</v>
      </c>
      <c r="P267" s="351">
        <v>0</v>
      </c>
      <c r="Q267" s="347">
        <v>0</v>
      </c>
      <c r="R267" s="130"/>
    </row>
    <row r="268" spans="1:18">
      <c r="A268" s="371" t="s">
        <v>416</v>
      </c>
      <c r="B268" s="351">
        <v>0</v>
      </c>
      <c r="C268" s="346">
        <v>0</v>
      </c>
      <c r="D268" s="351">
        <v>0</v>
      </c>
      <c r="E268" s="346">
        <v>0</v>
      </c>
      <c r="F268" s="351">
        <v>0</v>
      </c>
      <c r="G268" s="346">
        <v>1</v>
      </c>
      <c r="H268" s="351">
        <v>0</v>
      </c>
      <c r="I268" s="346">
        <v>0</v>
      </c>
      <c r="J268" s="351">
        <v>1</v>
      </c>
      <c r="K268" s="346">
        <v>0</v>
      </c>
      <c r="L268" s="351">
        <v>0</v>
      </c>
      <c r="M268" s="346">
        <v>0</v>
      </c>
      <c r="N268" s="351">
        <v>3</v>
      </c>
      <c r="O268" s="346">
        <v>0</v>
      </c>
      <c r="P268" s="351">
        <v>0</v>
      </c>
      <c r="Q268" s="347">
        <v>0</v>
      </c>
      <c r="R268" s="130"/>
    </row>
    <row r="269" spans="1:18">
      <c r="A269" s="371" t="s">
        <v>417</v>
      </c>
      <c r="B269" s="351">
        <v>0</v>
      </c>
      <c r="C269" s="346">
        <v>0</v>
      </c>
      <c r="D269" s="351">
        <v>0</v>
      </c>
      <c r="E269" s="346">
        <v>0</v>
      </c>
      <c r="F269" s="351">
        <v>0</v>
      </c>
      <c r="G269" s="346">
        <v>4</v>
      </c>
      <c r="H269" s="351">
        <v>0</v>
      </c>
      <c r="I269" s="346">
        <v>1</v>
      </c>
      <c r="J269" s="351">
        <v>1</v>
      </c>
      <c r="K269" s="346">
        <v>0</v>
      </c>
      <c r="L269" s="351">
        <v>3</v>
      </c>
      <c r="M269" s="346">
        <v>10</v>
      </c>
      <c r="N269" s="351">
        <v>0</v>
      </c>
      <c r="O269" s="346">
        <v>0</v>
      </c>
      <c r="P269" s="351">
        <v>0</v>
      </c>
      <c r="Q269" s="347">
        <v>0</v>
      </c>
      <c r="R269" s="130"/>
    </row>
    <row r="270" spans="1:18">
      <c r="A270" s="371" t="s">
        <v>418</v>
      </c>
      <c r="B270" s="351">
        <v>0</v>
      </c>
      <c r="C270" s="346">
        <v>0</v>
      </c>
      <c r="D270" s="351">
        <v>0</v>
      </c>
      <c r="E270" s="346">
        <v>0</v>
      </c>
      <c r="F270" s="351">
        <v>0</v>
      </c>
      <c r="G270" s="346">
        <v>0</v>
      </c>
      <c r="H270" s="351">
        <v>0</v>
      </c>
      <c r="I270" s="346">
        <v>0</v>
      </c>
      <c r="J270" s="351">
        <v>0</v>
      </c>
      <c r="K270" s="346">
        <v>0</v>
      </c>
      <c r="L270" s="351">
        <v>0</v>
      </c>
      <c r="M270" s="346">
        <v>0</v>
      </c>
      <c r="N270" s="351">
        <v>0</v>
      </c>
      <c r="O270" s="346">
        <v>0</v>
      </c>
      <c r="P270" s="351">
        <v>0</v>
      </c>
      <c r="Q270" s="347">
        <v>0</v>
      </c>
      <c r="R270" s="130"/>
    </row>
    <row r="271" spans="1:18">
      <c r="A271" s="371" t="s">
        <v>419</v>
      </c>
      <c r="B271" s="351">
        <v>0</v>
      </c>
      <c r="C271" s="346">
        <v>0</v>
      </c>
      <c r="D271" s="351">
        <v>0</v>
      </c>
      <c r="E271" s="346">
        <v>0</v>
      </c>
      <c r="F271" s="351">
        <v>0</v>
      </c>
      <c r="G271" s="346">
        <v>0</v>
      </c>
      <c r="H271" s="351">
        <v>0</v>
      </c>
      <c r="I271" s="346">
        <v>5</v>
      </c>
      <c r="J271" s="351">
        <v>1</v>
      </c>
      <c r="K271" s="346">
        <v>0</v>
      </c>
      <c r="L271" s="351">
        <v>0</v>
      </c>
      <c r="M271" s="346">
        <v>0</v>
      </c>
      <c r="N271" s="351">
        <v>0</v>
      </c>
      <c r="O271" s="346">
        <v>1</v>
      </c>
      <c r="P271" s="351">
        <v>1</v>
      </c>
      <c r="Q271" s="347">
        <v>0</v>
      </c>
      <c r="R271" s="130"/>
    </row>
    <row r="272" spans="1:18">
      <c r="A272" s="371" t="s">
        <v>420</v>
      </c>
      <c r="B272" s="351">
        <v>0</v>
      </c>
      <c r="C272" s="346">
        <v>0</v>
      </c>
      <c r="D272" s="351">
        <v>1</v>
      </c>
      <c r="E272" s="346">
        <v>0</v>
      </c>
      <c r="F272" s="351">
        <v>0</v>
      </c>
      <c r="G272" s="346">
        <v>0</v>
      </c>
      <c r="H272" s="351">
        <v>0</v>
      </c>
      <c r="I272" s="346">
        <v>0</v>
      </c>
      <c r="J272" s="351">
        <v>2</v>
      </c>
      <c r="K272" s="346">
        <v>0</v>
      </c>
      <c r="L272" s="351">
        <v>2</v>
      </c>
      <c r="M272" s="346">
        <v>0</v>
      </c>
      <c r="N272" s="351">
        <v>0</v>
      </c>
      <c r="O272" s="346">
        <v>0</v>
      </c>
      <c r="P272" s="351">
        <v>0</v>
      </c>
      <c r="Q272" s="347">
        <v>1</v>
      </c>
      <c r="R272" s="130"/>
    </row>
    <row r="273" spans="1:18">
      <c r="A273" s="371" t="s">
        <v>421</v>
      </c>
      <c r="B273" s="351">
        <v>0</v>
      </c>
      <c r="C273" s="346">
        <v>0</v>
      </c>
      <c r="D273" s="351">
        <v>0</v>
      </c>
      <c r="E273" s="346">
        <v>0</v>
      </c>
      <c r="F273" s="351">
        <v>0</v>
      </c>
      <c r="G273" s="346">
        <v>0</v>
      </c>
      <c r="H273" s="351">
        <v>0</v>
      </c>
      <c r="I273" s="346">
        <v>0</v>
      </c>
      <c r="J273" s="351">
        <v>0</v>
      </c>
      <c r="K273" s="346">
        <v>5</v>
      </c>
      <c r="L273" s="351">
        <v>0</v>
      </c>
      <c r="M273" s="346">
        <v>0</v>
      </c>
      <c r="N273" s="351">
        <v>0</v>
      </c>
      <c r="O273" s="346">
        <v>0</v>
      </c>
      <c r="P273" s="351">
        <v>0</v>
      </c>
      <c r="Q273" s="347">
        <v>0</v>
      </c>
      <c r="R273" s="130"/>
    </row>
    <row r="274" spans="1:18">
      <c r="A274" s="371" t="s">
        <v>422</v>
      </c>
      <c r="B274" s="351">
        <v>0</v>
      </c>
      <c r="C274" s="346">
        <v>0</v>
      </c>
      <c r="D274" s="351">
        <v>0</v>
      </c>
      <c r="E274" s="346">
        <v>0</v>
      </c>
      <c r="F274" s="351">
        <v>0</v>
      </c>
      <c r="G274" s="346">
        <v>1</v>
      </c>
      <c r="H274" s="351">
        <v>0</v>
      </c>
      <c r="I274" s="346">
        <v>0</v>
      </c>
      <c r="J274" s="351">
        <v>0</v>
      </c>
      <c r="K274" s="346">
        <v>0</v>
      </c>
      <c r="L274" s="351">
        <v>0</v>
      </c>
      <c r="M274" s="346">
        <v>0</v>
      </c>
      <c r="N274" s="351">
        <v>0</v>
      </c>
      <c r="O274" s="346">
        <v>0</v>
      </c>
      <c r="P274" s="351">
        <v>0</v>
      </c>
      <c r="Q274" s="347">
        <v>0</v>
      </c>
      <c r="R274" s="130"/>
    </row>
    <row r="275" spans="1:18">
      <c r="A275" s="371" t="s">
        <v>423</v>
      </c>
      <c r="B275" s="351">
        <v>0</v>
      </c>
      <c r="C275" s="346">
        <v>6</v>
      </c>
      <c r="D275" s="351">
        <v>0</v>
      </c>
      <c r="E275" s="346">
        <v>0</v>
      </c>
      <c r="F275" s="351">
        <v>0</v>
      </c>
      <c r="G275" s="346">
        <v>0</v>
      </c>
      <c r="H275" s="351">
        <v>0</v>
      </c>
      <c r="I275" s="346">
        <v>32</v>
      </c>
      <c r="J275" s="351">
        <v>19</v>
      </c>
      <c r="K275" s="346">
        <v>0</v>
      </c>
      <c r="L275" s="351">
        <v>11</v>
      </c>
      <c r="M275" s="346">
        <v>11</v>
      </c>
      <c r="N275" s="351">
        <v>16</v>
      </c>
      <c r="O275" s="346">
        <v>0</v>
      </c>
      <c r="P275" s="351">
        <v>0</v>
      </c>
      <c r="Q275" s="347">
        <v>1</v>
      </c>
      <c r="R275" s="130"/>
    </row>
    <row r="276" spans="1:18">
      <c r="A276" s="371" t="s">
        <v>424</v>
      </c>
      <c r="B276" s="351">
        <v>0</v>
      </c>
      <c r="C276" s="346">
        <v>0</v>
      </c>
      <c r="D276" s="351">
        <v>0</v>
      </c>
      <c r="E276" s="346">
        <v>0</v>
      </c>
      <c r="F276" s="351">
        <v>0</v>
      </c>
      <c r="G276" s="346">
        <v>0</v>
      </c>
      <c r="H276" s="351">
        <v>0</v>
      </c>
      <c r="I276" s="346">
        <v>0</v>
      </c>
      <c r="J276" s="351">
        <v>0</v>
      </c>
      <c r="K276" s="346">
        <v>0</v>
      </c>
      <c r="L276" s="351">
        <v>0</v>
      </c>
      <c r="M276" s="346">
        <v>3</v>
      </c>
      <c r="N276" s="351">
        <v>1</v>
      </c>
      <c r="O276" s="346">
        <v>0</v>
      </c>
      <c r="P276" s="351">
        <v>0</v>
      </c>
      <c r="Q276" s="347">
        <v>0</v>
      </c>
      <c r="R276" s="130"/>
    </row>
    <row r="277" spans="1:18">
      <c r="A277" s="371" t="s">
        <v>425</v>
      </c>
      <c r="B277" s="351">
        <v>2</v>
      </c>
      <c r="C277" s="346">
        <v>1</v>
      </c>
      <c r="D277" s="351">
        <v>1</v>
      </c>
      <c r="E277" s="346">
        <v>0</v>
      </c>
      <c r="F277" s="351">
        <v>0</v>
      </c>
      <c r="G277" s="346">
        <v>0</v>
      </c>
      <c r="H277" s="351">
        <v>0</v>
      </c>
      <c r="I277" s="346">
        <v>4</v>
      </c>
      <c r="J277" s="351">
        <v>0</v>
      </c>
      <c r="K277" s="346">
        <v>0</v>
      </c>
      <c r="L277" s="351">
        <v>1</v>
      </c>
      <c r="M277" s="346">
        <v>3</v>
      </c>
      <c r="N277" s="351">
        <v>0</v>
      </c>
      <c r="O277" s="346">
        <v>0</v>
      </c>
      <c r="P277" s="351">
        <v>0</v>
      </c>
      <c r="Q277" s="347">
        <v>2</v>
      </c>
      <c r="R277" s="130"/>
    </row>
    <row r="278" spans="1:18">
      <c r="A278" s="371" t="s">
        <v>426</v>
      </c>
      <c r="B278" s="351">
        <v>0</v>
      </c>
      <c r="C278" s="346">
        <v>0</v>
      </c>
      <c r="D278" s="351">
        <v>0</v>
      </c>
      <c r="E278" s="346">
        <v>0</v>
      </c>
      <c r="F278" s="351">
        <v>0</v>
      </c>
      <c r="G278" s="346">
        <v>0</v>
      </c>
      <c r="H278" s="351">
        <v>0</v>
      </c>
      <c r="I278" s="346">
        <v>0</v>
      </c>
      <c r="J278" s="351">
        <v>1</v>
      </c>
      <c r="K278" s="346">
        <v>0</v>
      </c>
      <c r="L278" s="351">
        <v>0</v>
      </c>
      <c r="M278" s="346">
        <v>0</v>
      </c>
      <c r="N278" s="351">
        <v>0</v>
      </c>
      <c r="O278" s="346">
        <v>0</v>
      </c>
      <c r="P278" s="351">
        <v>0</v>
      </c>
      <c r="Q278" s="347">
        <v>1</v>
      </c>
      <c r="R278" s="130"/>
    </row>
    <row r="279" spans="1:18">
      <c r="A279" s="371" t="s">
        <v>427</v>
      </c>
      <c r="B279" s="351">
        <v>0</v>
      </c>
      <c r="C279" s="346">
        <v>1</v>
      </c>
      <c r="D279" s="351">
        <v>0</v>
      </c>
      <c r="E279" s="346">
        <v>0</v>
      </c>
      <c r="F279" s="351">
        <v>1</v>
      </c>
      <c r="G279" s="346">
        <v>0</v>
      </c>
      <c r="H279" s="351">
        <v>0</v>
      </c>
      <c r="I279" s="346">
        <v>2</v>
      </c>
      <c r="J279" s="351">
        <v>2</v>
      </c>
      <c r="K279" s="346">
        <v>0</v>
      </c>
      <c r="L279" s="351">
        <v>2</v>
      </c>
      <c r="M279" s="346">
        <v>0</v>
      </c>
      <c r="N279" s="351">
        <v>0</v>
      </c>
      <c r="O279" s="346">
        <v>0</v>
      </c>
      <c r="P279" s="351">
        <v>1</v>
      </c>
      <c r="Q279" s="347">
        <v>1</v>
      </c>
      <c r="R279" s="130"/>
    </row>
    <row r="280" spans="1:18">
      <c r="A280" s="371" t="s">
        <v>428</v>
      </c>
      <c r="B280" s="351">
        <v>1</v>
      </c>
      <c r="C280" s="346">
        <v>2</v>
      </c>
      <c r="D280" s="351">
        <v>0</v>
      </c>
      <c r="E280" s="346">
        <v>0</v>
      </c>
      <c r="F280" s="351">
        <v>0</v>
      </c>
      <c r="G280" s="346">
        <v>1</v>
      </c>
      <c r="H280" s="351">
        <v>0</v>
      </c>
      <c r="I280" s="346">
        <v>0</v>
      </c>
      <c r="J280" s="351">
        <v>3</v>
      </c>
      <c r="K280" s="346">
        <v>0</v>
      </c>
      <c r="L280" s="351">
        <v>1</v>
      </c>
      <c r="M280" s="346">
        <v>0</v>
      </c>
      <c r="N280" s="351">
        <v>2</v>
      </c>
      <c r="O280" s="346">
        <v>0</v>
      </c>
      <c r="P280" s="351">
        <v>1</v>
      </c>
      <c r="Q280" s="347">
        <v>1</v>
      </c>
      <c r="R280" s="130"/>
    </row>
    <row r="281" spans="1:18">
      <c r="A281" s="371" t="s">
        <v>429</v>
      </c>
      <c r="B281" s="351">
        <v>0</v>
      </c>
      <c r="C281" s="346">
        <v>0</v>
      </c>
      <c r="D281" s="351">
        <v>0</v>
      </c>
      <c r="E281" s="346">
        <v>0</v>
      </c>
      <c r="F281" s="351">
        <v>0</v>
      </c>
      <c r="G281" s="346">
        <v>0</v>
      </c>
      <c r="H281" s="351">
        <v>0</v>
      </c>
      <c r="I281" s="346">
        <v>0</v>
      </c>
      <c r="J281" s="351">
        <v>0</v>
      </c>
      <c r="K281" s="346">
        <v>0</v>
      </c>
      <c r="L281" s="351">
        <v>1</v>
      </c>
      <c r="M281" s="346">
        <v>0</v>
      </c>
      <c r="N281" s="351">
        <v>0</v>
      </c>
      <c r="O281" s="346">
        <v>0</v>
      </c>
      <c r="P281" s="351">
        <v>2</v>
      </c>
      <c r="Q281" s="347">
        <v>2</v>
      </c>
      <c r="R281" s="130"/>
    </row>
    <row r="282" spans="1:18">
      <c r="A282" s="371" t="s">
        <v>430</v>
      </c>
      <c r="B282" s="351">
        <v>0</v>
      </c>
      <c r="C282" s="346">
        <v>0</v>
      </c>
      <c r="D282" s="351">
        <v>0</v>
      </c>
      <c r="E282" s="346">
        <v>0</v>
      </c>
      <c r="F282" s="351">
        <v>0</v>
      </c>
      <c r="G282" s="346">
        <v>0</v>
      </c>
      <c r="H282" s="351">
        <v>0</v>
      </c>
      <c r="I282" s="346">
        <v>0</v>
      </c>
      <c r="J282" s="351">
        <v>0</v>
      </c>
      <c r="K282" s="346">
        <v>0</v>
      </c>
      <c r="L282" s="351">
        <v>0</v>
      </c>
      <c r="M282" s="346">
        <v>0</v>
      </c>
      <c r="N282" s="351">
        <v>0</v>
      </c>
      <c r="O282" s="346">
        <v>0</v>
      </c>
      <c r="P282" s="351">
        <v>0</v>
      </c>
      <c r="Q282" s="347">
        <v>0</v>
      </c>
      <c r="R282" s="130"/>
    </row>
    <row r="283" spans="1:18">
      <c r="A283" s="371" t="s">
        <v>431</v>
      </c>
      <c r="B283" s="351">
        <v>0</v>
      </c>
      <c r="C283" s="346">
        <v>0</v>
      </c>
      <c r="D283" s="351">
        <v>0</v>
      </c>
      <c r="E283" s="346">
        <v>0</v>
      </c>
      <c r="F283" s="351">
        <v>0</v>
      </c>
      <c r="G283" s="346">
        <v>0</v>
      </c>
      <c r="H283" s="351">
        <v>4</v>
      </c>
      <c r="I283" s="346">
        <v>0</v>
      </c>
      <c r="J283" s="351">
        <v>2</v>
      </c>
      <c r="K283" s="346">
        <v>0</v>
      </c>
      <c r="L283" s="351">
        <v>2</v>
      </c>
      <c r="M283" s="346">
        <v>0</v>
      </c>
      <c r="N283" s="351">
        <v>0</v>
      </c>
      <c r="O283" s="346">
        <v>0</v>
      </c>
      <c r="P283" s="351">
        <v>0</v>
      </c>
      <c r="Q283" s="347">
        <v>0</v>
      </c>
      <c r="R283" s="130"/>
    </row>
    <row r="284" spans="1:18">
      <c r="A284" s="371" t="s">
        <v>432</v>
      </c>
      <c r="B284" s="351">
        <v>0</v>
      </c>
      <c r="C284" s="346">
        <v>3</v>
      </c>
      <c r="D284" s="351">
        <v>0</v>
      </c>
      <c r="E284" s="346">
        <v>0</v>
      </c>
      <c r="F284" s="351">
        <v>0</v>
      </c>
      <c r="G284" s="346">
        <v>0</v>
      </c>
      <c r="H284" s="351">
        <v>0</v>
      </c>
      <c r="I284" s="346">
        <v>0</v>
      </c>
      <c r="J284" s="351">
        <v>1</v>
      </c>
      <c r="K284" s="346">
        <v>0</v>
      </c>
      <c r="L284" s="351">
        <v>2</v>
      </c>
      <c r="M284" s="346">
        <v>0</v>
      </c>
      <c r="N284" s="351">
        <v>5</v>
      </c>
      <c r="O284" s="346">
        <v>0</v>
      </c>
      <c r="P284" s="351">
        <v>1</v>
      </c>
      <c r="Q284" s="347">
        <v>7</v>
      </c>
      <c r="R284" s="130"/>
    </row>
    <row r="285" spans="1:18">
      <c r="A285" s="371" t="s">
        <v>433</v>
      </c>
      <c r="B285" s="351">
        <v>0</v>
      </c>
      <c r="C285" s="346">
        <v>0</v>
      </c>
      <c r="D285" s="351">
        <v>0</v>
      </c>
      <c r="E285" s="346">
        <v>0</v>
      </c>
      <c r="F285" s="351">
        <v>0</v>
      </c>
      <c r="G285" s="346">
        <v>0</v>
      </c>
      <c r="H285" s="351">
        <v>0</v>
      </c>
      <c r="I285" s="346">
        <v>0</v>
      </c>
      <c r="J285" s="351">
        <v>0</v>
      </c>
      <c r="K285" s="346">
        <v>0</v>
      </c>
      <c r="L285" s="351">
        <v>2</v>
      </c>
      <c r="M285" s="346">
        <v>3</v>
      </c>
      <c r="N285" s="351">
        <v>0</v>
      </c>
      <c r="O285" s="346">
        <v>0</v>
      </c>
      <c r="P285" s="351">
        <v>1</v>
      </c>
      <c r="Q285" s="347">
        <v>0</v>
      </c>
      <c r="R285" s="130"/>
    </row>
    <row r="286" spans="1:18">
      <c r="A286" s="371" t="s">
        <v>434</v>
      </c>
      <c r="B286" s="351">
        <v>0</v>
      </c>
      <c r="C286" s="346">
        <v>6</v>
      </c>
      <c r="D286" s="351">
        <v>0</v>
      </c>
      <c r="E286" s="346">
        <v>0</v>
      </c>
      <c r="F286" s="351">
        <v>0</v>
      </c>
      <c r="G286" s="346">
        <v>0</v>
      </c>
      <c r="H286" s="351">
        <v>0</v>
      </c>
      <c r="I286" s="346">
        <v>0</v>
      </c>
      <c r="J286" s="351">
        <v>1</v>
      </c>
      <c r="K286" s="346">
        <v>2</v>
      </c>
      <c r="L286" s="351">
        <v>0</v>
      </c>
      <c r="M286" s="346">
        <v>0</v>
      </c>
      <c r="N286" s="351">
        <v>0</v>
      </c>
      <c r="O286" s="346">
        <v>0</v>
      </c>
      <c r="P286" s="351">
        <v>0</v>
      </c>
      <c r="Q286" s="347">
        <v>0</v>
      </c>
      <c r="R286" s="130"/>
    </row>
    <row r="287" spans="1:18">
      <c r="A287" s="371" t="s">
        <v>435</v>
      </c>
      <c r="B287" s="351">
        <v>0</v>
      </c>
      <c r="C287" s="346">
        <v>0</v>
      </c>
      <c r="D287" s="351">
        <v>0</v>
      </c>
      <c r="E287" s="346">
        <v>0</v>
      </c>
      <c r="F287" s="351">
        <v>0</v>
      </c>
      <c r="G287" s="346">
        <v>0</v>
      </c>
      <c r="H287" s="351">
        <v>0</v>
      </c>
      <c r="I287" s="346">
        <v>0</v>
      </c>
      <c r="J287" s="351">
        <v>0</v>
      </c>
      <c r="K287" s="346">
        <v>0</v>
      </c>
      <c r="L287" s="351">
        <v>0</v>
      </c>
      <c r="M287" s="346">
        <v>0</v>
      </c>
      <c r="N287" s="351">
        <v>0</v>
      </c>
      <c r="O287" s="346">
        <v>0</v>
      </c>
      <c r="P287" s="351">
        <v>0</v>
      </c>
      <c r="Q287" s="347">
        <v>0</v>
      </c>
      <c r="R287" s="130"/>
    </row>
    <row r="288" spans="1:18">
      <c r="A288" s="371" t="s">
        <v>436</v>
      </c>
      <c r="B288" s="351">
        <v>1</v>
      </c>
      <c r="C288" s="346">
        <v>3</v>
      </c>
      <c r="D288" s="351">
        <v>0</v>
      </c>
      <c r="E288" s="346">
        <v>0</v>
      </c>
      <c r="F288" s="351">
        <v>0</v>
      </c>
      <c r="G288" s="346">
        <v>0</v>
      </c>
      <c r="H288" s="351">
        <v>0</v>
      </c>
      <c r="I288" s="346">
        <v>0</v>
      </c>
      <c r="J288" s="351">
        <v>0</v>
      </c>
      <c r="K288" s="346">
        <v>0</v>
      </c>
      <c r="L288" s="351">
        <v>0</v>
      </c>
      <c r="M288" s="346">
        <v>0</v>
      </c>
      <c r="N288" s="351">
        <v>1</v>
      </c>
      <c r="O288" s="346">
        <v>0</v>
      </c>
      <c r="P288" s="351">
        <v>0</v>
      </c>
      <c r="Q288" s="347">
        <v>0</v>
      </c>
      <c r="R288" s="130"/>
    </row>
    <row r="289" spans="1:18">
      <c r="A289" s="371" t="s">
        <v>437</v>
      </c>
      <c r="B289" s="351">
        <v>0</v>
      </c>
      <c r="C289" s="346">
        <v>0</v>
      </c>
      <c r="D289" s="351">
        <v>0</v>
      </c>
      <c r="E289" s="346">
        <v>0</v>
      </c>
      <c r="F289" s="351">
        <v>0</v>
      </c>
      <c r="G289" s="346">
        <v>0</v>
      </c>
      <c r="H289" s="351">
        <v>1</v>
      </c>
      <c r="I289" s="346">
        <v>0</v>
      </c>
      <c r="J289" s="351">
        <v>2</v>
      </c>
      <c r="K289" s="346">
        <v>0</v>
      </c>
      <c r="L289" s="351">
        <v>0</v>
      </c>
      <c r="M289" s="346">
        <v>1</v>
      </c>
      <c r="N289" s="351">
        <v>0</v>
      </c>
      <c r="O289" s="346">
        <v>2</v>
      </c>
      <c r="P289" s="351">
        <v>0</v>
      </c>
      <c r="Q289" s="347">
        <v>0</v>
      </c>
      <c r="R289" s="130"/>
    </row>
    <row r="290" spans="1:18">
      <c r="A290" s="371" t="s">
        <v>438</v>
      </c>
      <c r="B290" s="351">
        <v>0</v>
      </c>
      <c r="C290" s="346">
        <v>0</v>
      </c>
      <c r="D290" s="351">
        <v>0</v>
      </c>
      <c r="E290" s="346">
        <v>0</v>
      </c>
      <c r="F290" s="351">
        <v>0</v>
      </c>
      <c r="G290" s="346">
        <v>0</v>
      </c>
      <c r="H290" s="351">
        <v>0</v>
      </c>
      <c r="I290" s="346">
        <v>0</v>
      </c>
      <c r="J290" s="351">
        <v>0</v>
      </c>
      <c r="K290" s="346">
        <v>0</v>
      </c>
      <c r="L290" s="351">
        <v>0</v>
      </c>
      <c r="M290" s="346">
        <v>0</v>
      </c>
      <c r="N290" s="351">
        <v>0</v>
      </c>
      <c r="O290" s="346">
        <v>0</v>
      </c>
      <c r="P290" s="351">
        <v>0</v>
      </c>
      <c r="Q290" s="347">
        <v>0</v>
      </c>
      <c r="R290" s="130"/>
    </row>
    <row r="291" spans="1:18">
      <c r="A291" s="371" t="s">
        <v>439</v>
      </c>
      <c r="B291" s="351">
        <v>0</v>
      </c>
      <c r="C291" s="346">
        <v>0</v>
      </c>
      <c r="D291" s="351">
        <v>0</v>
      </c>
      <c r="E291" s="346">
        <v>0</v>
      </c>
      <c r="F291" s="351">
        <v>0</v>
      </c>
      <c r="G291" s="346">
        <v>0</v>
      </c>
      <c r="H291" s="351">
        <v>0</v>
      </c>
      <c r="I291" s="346">
        <v>0</v>
      </c>
      <c r="J291" s="351">
        <v>0</v>
      </c>
      <c r="K291" s="346">
        <v>0</v>
      </c>
      <c r="L291" s="351">
        <v>0</v>
      </c>
      <c r="M291" s="346">
        <v>0</v>
      </c>
      <c r="N291" s="351">
        <v>0</v>
      </c>
      <c r="O291" s="346">
        <v>0</v>
      </c>
      <c r="P291" s="351">
        <v>0</v>
      </c>
      <c r="Q291" s="347">
        <v>0</v>
      </c>
      <c r="R291" s="130"/>
    </row>
    <row r="292" spans="1:18">
      <c r="A292" s="371" t="s">
        <v>440</v>
      </c>
      <c r="B292" s="351">
        <v>0</v>
      </c>
      <c r="C292" s="346">
        <v>0</v>
      </c>
      <c r="D292" s="351">
        <v>0</v>
      </c>
      <c r="E292" s="346">
        <v>0</v>
      </c>
      <c r="F292" s="351">
        <v>0</v>
      </c>
      <c r="G292" s="346">
        <v>0</v>
      </c>
      <c r="H292" s="351">
        <v>0</v>
      </c>
      <c r="I292" s="346">
        <v>1</v>
      </c>
      <c r="J292" s="351">
        <v>0</v>
      </c>
      <c r="K292" s="346">
        <v>0</v>
      </c>
      <c r="L292" s="351">
        <v>0</v>
      </c>
      <c r="M292" s="346">
        <v>0</v>
      </c>
      <c r="N292" s="351">
        <v>0</v>
      </c>
      <c r="O292" s="346">
        <v>0</v>
      </c>
      <c r="P292" s="351">
        <v>0</v>
      </c>
      <c r="Q292" s="347">
        <v>0</v>
      </c>
      <c r="R292" s="130"/>
    </row>
    <row r="293" spans="1:18">
      <c r="A293" s="371" t="s">
        <v>441</v>
      </c>
      <c r="B293" s="351">
        <v>1</v>
      </c>
      <c r="C293" s="346">
        <v>1</v>
      </c>
      <c r="D293" s="351">
        <v>1</v>
      </c>
      <c r="E293" s="346">
        <v>0</v>
      </c>
      <c r="F293" s="351">
        <v>0</v>
      </c>
      <c r="G293" s="346">
        <v>0</v>
      </c>
      <c r="H293" s="351">
        <v>1</v>
      </c>
      <c r="I293" s="346">
        <v>3</v>
      </c>
      <c r="J293" s="351">
        <v>1</v>
      </c>
      <c r="K293" s="346">
        <v>0</v>
      </c>
      <c r="L293" s="351">
        <v>0</v>
      </c>
      <c r="M293" s="346">
        <v>3</v>
      </c>
      <c r="N293" s="351">
        <v>0</v>
      </c>
      <c r="O293" s="346">
        <v>0</v>
      </c>
      <c r="P293" s="351">
        <v>0</v>
      </c>
      <c r="Q293" s="347">
        <v>0</v>
      </c>
      <c r="R293" s="130"/>
    </row>
    <row r="294" spans="1:18">
      <c r="A294" s="371" t="s">
        <v>442</v>
      </c>
      <c r="B294" s="351">
        <v>1</v>
      </c>
      <c r="C294" s="346">
        <v>1</v>
      </c>
      <c r="D294" s="351">
        <v>0</v>
      </c>
      <c r="E294" s="346">
        <v>0</v>
      </c>
      <c r="F294" s="351">
        <v>0</v>
      </c>
      <c r="G294" s="346">
        <v>0</v>
      </c>
      <c r="H294" s="351">
        <v>0</v>
      </c>
      <c r="I294" s="346">
        <v>0</v>
      </c>
      <c r="J294" s="351">
        <v>0</v>
      </c>
      <c r="K294" s="346">
        <v>0</v>
      </c>
      <c r="L294" s="351">
        <v>0</v>
      </c>
      <c r="M294" s="346">
        <v>0</v>
      </c>
      <c r="N294" s="351">
        <v>0</v>
      </c>
      <c r="O294" s="346">
        <v>0</v>
      </c>
      <c r="P294" s="351">
        <v>0</v>
      </c>
      <c r="Q294" s="347">
        <v>0</v>
      </c>
      <c r="R294" s="130"/>
    </row>
    <row r="295" spans="1:18">
      <c r="A295" s="371" t="s">
        <v>443</v>
      </c>
      <c r="B295" s="351">
        <v>0</v>
      </c>
      <c r="C295" s="346">
        <v>0</v>
      </c>
      <c r="D295" s="351">
        <v>0</v>
      </c>
      <c r="E295" s="346">
        <v>1</v>
      </c>
      <c r="F295" s="351">
        <v>0</v>
      </c>
      <c r="G295" s="346">
        <v>0</v>
      </c>
      <c r="H295" s="351">
        <v>0</v>
      </c>
      <c r="I295" s="346">
        <v>0</v>
      </c>
      <c r="J295" s="351">
        <v>0</v>
      </c>
      <c r="K295" s="346">
        <v>1</v>
      </c>
      <c r="L295" s="351">
        <v>0</v>
      </c>
      <c r="M295" s="346">
        <v>0</v>
      </c>
      <c r="N295" s="351">
        <v>0</v>
      </c>
      <c r="O295" s="346">
        <v>0</v>
      </c>
      <c r="P295" s="351">
        <v>0</v>
      </c>
      <c r="Q295" s="347">
        <v>0</v>
      </c>
      <c r="R295" s="130"/>
    </row>
    <row r="296" spans="1:18">
      <c r="A296" s="371" t="s">
        <v>444</v>
      </c>
      <c r="B296" s="351">
        <v>0</v>
      </c>
      <c r="C296" s="346">
        <v>0</v>
      </c>
      <c r="D296" s="351">
        <v>0</v>
      </c>
      <c r="E296" s="346">
        <v>0</v>
      </c>
      <c r="F296" s="351">
        <v>0</v>
      </c>
      <c r="G296" s="346">
        <v>0</v>
      </c>
      <c r="H296" s="351">
        <v>0</v>
      </c>
      <c r="I296" s="346">
        <v>0</v>
      </c>
      <c r="J296" s="351">
        <v>0</v>
      </c>
      <c r="K296" s="346">
        <v>0</v>
      </c>
      <c r="L296" s="351">
        <v>1</v>
      </c>
      <c r="M296" s="346">
        <v>0</v>
      </c>
      <c r="N296" s="351">
        <v>1</v>
      </c>
      <c r="O296" s="346">
        <v>0</v>
      </c>
      <c r="P296" s="351">
        <v>4</v>
      </c>
      <c r="Q296" s="347">
        <v>0</v>
      </c>
      <c r="R296" s="130"/>
    </row>
    <row r="297" spans="1:18">
      <c r="A297" s="371" t="s">
        <v>445</v>
      </c>
      <c r="B297" s="351">
        <v>0</v>
      </c>
      <c r="C297" s="346">
        <v>0</v>
      </c>
      <c r="D297" s="351">
        <v>0</v>
      </c>
      <c r="E297" s="346">
        <v>0</v>
      </c>
      <c r="F297" s="351">
        <v>0</v>
      </c>
      <c r="G297" s="346">
        <v>0</v>
      </c>
      <c r="H297" s="351">
        <v>0</v>
      </c>
      <c r="I297" s="346">
        <v>0</v>
      </c>
      <c r="J297" s="351">
        <v>2</v>
      </c>
      <c r="K297" s="346">
        <v>0</v>
      </c>
      <c r="L297" s="351">
        <v>0</v>
      </c>
      <c r="M297" s="346">
        <v>0</v>
      </c>
      <c r="N297" s="351">
        <v>0</v>
      </c>
      <c r="O297" s="346">
        <v>0</v>
      </c>
      <c r="P297" s="351">
        <v>0</v>
      </c>
      <c r="Q297" s="347">
        <v>1</v>
      </c>
      <c r="R297" s="130"/>
    </row>
    <row r="298" spans="1:18">
      <c r="A298" s="371" t="s">
        <v>446</v>
      </c>
      <c r="B298" s="351">
        <v>0</v>
      </c>
      <c r="C298" s="346">
        <v>6</v>
      </c>
      <c r="D298" s="351">
        <v>0</v>
      </c>
      <c r="E298" s="346">
        <v>2</v>
      </c>
      <c r="F298" s="351">
        <v>0</v>
      </c>
      <c r="G298" s="346">
        <v>1</v>
      </c>
      <c r="H298" s="351">
        <v>0</v>
      </c>
      <c r="I298" s="346">
        <v>3</v>
      </c>
      <c r="J298" s="351">
        <v>2</v>
      </c>
      <c r="K298" s="346">
        <v>0</v>
      </c>
      <c r="L298" s="351">
        <v>5</v>
      </c>
      <c r="M298" s="346">
        <v>7</v>
      </c>
      <c r="N298" s="351">
        <v>0</v>
      </c>
      <c r="O298" s="346">
        <v>0</v>
      </c>
      <c r="P298" s="351">
        <v>3</v>
      </c>
      <c r="Q298" s="347">
        <v>0</v>
      </c>
      <c r="R298" s="130"/>
    </row>
    <row r="299" spans="1:18">
      <c r="A299" s="371" t="s">
        <v>447</v>
      </c>
      <c r="B299" s="351">
        <v>0</v>
      </c>
      <c r="C299" s="346">
        <v>2</v>
      </c>
      <c r="D299" s="351">
        <v>0</v>
      </c>
      <c r="E299" s="346">
        <v>0</v>
      </c>
      <c r="F299" s="351">
        <v>0</v>
      </c>
      <c r="G299" s="346">
        <v>0</v>
      </c>
      <c r="H299" s="351">
        <v>0</v>
      </c>
      <c r="I299" s="346">
        <v>0</v>
      </c>
      <c r="J299" s="351">
        <v>2</v>
      </c>
      <c r="K299" s="346">
        <v>0</v>
      </c>
      <c r="L299" s="351">
        <v>0</v>
      </c>
      <c r="M299" s="346">
        <v>2</v>
      </c>
      <c r="N299" s="351">
        <v>0</v>
      </c>
      <c r="O299" s="346">
        <v>0</v>
      </c>
      <c r="P299" s="351">
        <v>0</v>
      </c>
      <c r="Q299" s="347">
        <v>0</v>
      </c>
      <c r="R299" s="130"/>
    </row>
    <row r="300" spans="1:18">
      <c r="A300" s="371" t="s">
        <v>448</v>
      </c>
      <c r="B300" s="351">
        <v>0</v>
      </c>
      <c r="C300" s="346">
        <v>0</v>
      </c>
      <c r="D300" s="351">
        <v>0</v>
      </c>
      <c r="E300" s="346">
        <v>0</v>
      </c>
      <c r="F300" s="351">
        <v>0</v>
      </c>
      <c r="G300" s="346">
        <v>0</v>
      </c>
      <c r="H300" s="351">
        <v>0</v>
      </c>
      <c r="I300" s="346">
        <v>0</v>
      </c>
      <c r="J300" s="351">
        <v>4</v>
      </c>
      <c r="K300" s="346">
        <v>0</v>
      </c>
      <c r="L300" s="351">
        <v>0</v>
      </c>
      <c r="M300" s="346">
        <v>0</v>
      </c>
      <c r="N300" s="351">
        <v>1</v>
      </c>
      <c r="O300" s="346">
        <v>0</v>
      </c>
      <c r="P300" s="351">
        <v>0</v>
      </c>
      <c r="Q300" s="347">
        <v>0</v>
      </c>
      <c r="R300" s="130"/>
    </row>
    <row r="301" spans="1:18">
      <c r="A301" s="371" t="s">
        <v>449</v>
      </c>
      <c r="B301" s="351">
        <v>0</v>
      </c>
      <c r="C301" s="346">
        <v>0</v>
      </c>
      <c r="D301" s="351">
        <v>0</v>
      </c>
      <c r="E301" s="346">
        <v>0</v>
      </c>
      <c r="F301" s="351">
        <v>0</v>
      </c>
      <c r="G301" s="346">
        <v>1</v>
      </c>
      <c r="H301" s="351">
        <v>0</v>
      </c>
      <c r="I301" s="346">
        <v>4</v>
      </c>
      <c r="J301" s="351">
        <v>0</v>
      </c>
      <c r="K301" s="346">
        <v>0</v>
      </c>
      <c r="L301" s="351">
        <v>0</v>
      </c>
      <c r="M301" s="346">
        <v>0</v>
      </c>
      <c r="N301" s="351">
        <v>1</v>
      </c>
      <c r="O301" s="346">
        <v>0</v>
      </c>
      <c r="P301" s="351">
        <v>1</v>
      </c>
      <c r="Q301" s="347">
        <v>0</v>
      </c>
      <c r="R301" s="130"/>
    </row>
    <row r="302" spans="1:18" ht="15.75" thickBot="1">
      <c r="A302" s="427" t="s">
        <v>151</v>
      </c>
      <c r="B302" s="353">
        <v>5</v>
      </c>
      <c r="C302" s="349">
        <v>4</v>
      </c>
      <c r="D302" s="353">
        <v>2</v>
      </c>
      <c r="E302" s="349">
        <v>4</v>
      </c>
      <c r="F302" s="353">
        <v>5</v>
      </c>
      <c r="G302" s="349">
        <v>6</v>
      </c>
      <c r="H302" s="353">
        <v>8</v>
      </c>
      <c r="I302" s="349">
        <v>5</v>
      </c>
      <c r="J302" s="353">
        <v>10</v>
      </c>
      <c r="K302" s="349">
        <v>4</v>
      </c>
      <c r="L302" s="353">
        <v>12</v>
      </c>
      <c r="M302" s="349">
        <v>7</v>
      </c>
      <c r="N302" s="353">
        <v>9</v>
      </c>
      <c r="O302" s="349">
        <v>4</v>
      </c>
      <c r="P302" s="353">
        <v>4</v>
      </c>
      <c r="Q302" s="350">
        <v>7</v>
      </c>
      <c r="R302" s="130"/>
    </row>
    <row r="304" spans="1:18">
      <c r="A304" s="136" t="s">
        <v>124</v>
      </c>
    </row>
    <row r="308" spans="1:18" ht="15.75">
      <c r="A308" s="135" t="s">
        <v>168</v>
      </c>
    </row>
    <row r="309" spans="1:18">
      <c r="A309" s="136" t="s">
        <v>113</v>
      </c>
    </row>
    <row r="311" spans="1:18">
      <c r="A311" s="137" t="s">
        <v>1</v>
      </c>
      <c r="B311" s="137" t="s">
        <v>2</v>
      </c>
    </row>
    <row r="312" spans="1:18">
      <c r="A312" s="137" t="s">
        <v>3</v>
      </c>
      <c r="B312" s="137" t="s">
        <v>4</v>
      </c>
    </row>
    <row r="313" spans="1:18">
      <c r="A313" s="137" t="s">
        <v>5</v>
      </c>
      <c r="B313" s="137">
        <v>2021</v>
      </c>
    </row>
    <row r="314" spans="1:18" ht="15.75" thickBot="1"/>
    <row r="315" spans="1:18" ht="26.1" customHeight="1" thickBot="1">
      <c r="A315" s="524" t="s">
        <v>169</v>
      </c>
      <c r="B315" s="527" t="s">
        <v>6</v>
      </c>
      <c r="C315" s="525" t="s">
        <v>7</v>
      </c>
      <c r="D315" s="527" t="s">
        <v>8</v>
      </c>
      <c r="E315" s="525" t="s">
        <v>9</v>
      </c>
      <c r="F315" s="527" t="s">
        <v>10</v>
      </c>
      <c r="G315" s="525" t="s">
        <v>11</v>
      </c>
      <c r="H315" s="527" t="s">
        <v>12</v>
      </c>
      <c r="I315" s="525" t="s">
        <v>13</v>
      </c>
      <c r="J315" s="527" t="s">
        <v>14</v>
      </c>
      <c r="K315" s="525" t="s">
        <v>15</v>
      </c>
      <c r="L315" s="527" t="s">
        <v>16</v>
      </c>
      <c r="M315" s="525" t="s">
        <v>17</v>
      </c>
      <c r="N315" s="527" t="s">
        <v>18</v>
      </c>
      <c r="O315" s="525" t="s">
        <v>19</v>
      </c>
      <c r="P315" s="527" t="s">
        <v>20</v>
      </c>
      <c r="Q315" s="526" t="s">
        <v>21</v>
      </c>
      <c r="R315" s="138"/>
    </row>
    <row r="316" spans="1:18">
      <c r="A316" s="371" t="s">
        <v>127</v>
      </c>
      <c r="B316" s="366">
        <v>100</v>
      </c>
      <c r="C316" s="358">
        <v>100</v>
      </c>
      <c r="D316" s="366">
        <v>100</v>
      </c>
      <c r="E316" s="358">
        <v>100</v>
      </c>
      <c r="F316" s="366">
        <v>100</v>
      </c>
      <c r="G316" s="358">
        <v>100</v>
      </c>
      <c r="H316" s="366">
        <v>100</v>
      </c>
      <c r="I316" s="358">
        <v>100</v>
      </c>
      <c r="J316" s="366">
        <v>100</v>
      </c>
      <c r="K316" s="358">
        <v>100</v>
      </c>
      <c r="L316" s="366">
        <v>100</v>
      </c>
      <c r="M316" s="358">
        <v>100</v>
      </c>
      <c r="N316" s="366">
        <v>100</v>
      </c>
      <c r="O316" s="358">
        <v>100</v>
      </c>
      <c r="P316" s="366">
        <v>100</v>
      </c>
      <c r="Q316" s="359">
        <v>100</v>
      </c>
      <c r="R316" s="139"/>
    </row>
    <row r="317" spans="1:18">
      <c r="A317" s="371" t="s">
        <v>128</v>
      </c>
      <c r="B317" s="366">
        <v>1.1000000000000001</v>
      </c>
      <c r="C317" s="358">
        <v>4</v>
      </c>
      <c r="D317" s="366">
        <v>0.8</v>
      </c>
      <c r="E317" s="358">
        <v>0.7</v>
      </c>
      <c r="F317" s="366">
        <v>2</v>
      </c>
      <c r="G317" s="358">
        <v>1.3</v>
      </c>
      <c r="H317" s="366">
        <v>1.6</v>
      </c>
      <c r="I317" s="358">
        <v>5.7</v>
      </c>
      <c r="J317" s="366">
        <v>5.9</v>
      </c>
      <c r="K317" s="358">
        <v>5.0999999999999996</v>
      </c>
      <c r="L317" s="366">
        <v>5.6</v>
      </c>
      <c r="M317" s="358">
        <v>4.3</v>
      </c>
      <c r="N317" s="366">
        <v>4.0999999999999996</v>
      </c>
      <c r="O317" s="358">
        <v>0.8</v>
      </c>
      <c r="P317" s="366">
        <v>3.3</v>
      </c>
      <c r="Q317" s="359">
        <v>1.9</v>
      </c>
      <c r="R317" s="139"/>
    </row>
    <row r="318" spans="1:18">
      <c r="A318" s="371" t="s">
        <v>170</v>
      </c>
      <c r="B318" s="366">
        <v>0</v>
      </c>
      <c r="C318" s="358">
        <v>0</v>
      </c>
      <c r="D318" s="366">
        <v>0</v>
      </c>
      <c r="E318" s="358">
        <v>0</v>
      </c>
      <c r="F318" s="366">
        <v>0</v>
      </c>
      <c r="G318" s="358">
        <v>0</v>
      </c>
      <c r="H318" s="366">
        <v>0</v>
      </c>
      <c r="I318" s="358">
        <v>0</v>
      </c>
      <c r="J318" s="366">
        <v>0</v>
      </c>
      <c r="K318" s="358">
        <v>0</v>
      </c>
      <c r="L318" s="366">
        <v>0</v>
      </c>
      <c r="M318" s="358">
        <v>0</v>
      </c>
      <c r="N318" s="366">
        <v>0</v>
      </c>
      <c r="O318" s="358">
        <v>0</v>
      </c>
      <c r="P318" s="366">
        <v>0</v>
      </c>
      <c r="Q318" s="359">
        <v>0</v>
      </c>
      <c r="R318" s="139"/>
    </row>
    <row r="319" spans="1:18">
      <c r="A319" s="371" t="s">
        <v>171</v>
      </c>
      <c r="B319" s="366">
        <v>0</v>
      </c>
      <c r="C319" s="358">
        <v>0</v>
      </c>
      <c r="D319" s="366">
        <v>0</v>
      </c>
      <c r="E319" s="358">
        <v>0</v>
      </c>
      <c r="F319" s="366">
        <v>0</v>
      </c>
      <c r="G319" s="358">
        <v>0</v>
      </c>
      <c r="H319" s="366">
        <v>0</v>
      </c>
      <c r="I319" s="358">
        <v>0</v>
      </c>
      <c r="J319" s="366">
        <v>0</v>
      </c>
      <c r="K319" s="358">
        <v>0</v>
      </c>
      <c r="L319" s="366">
        <v>0</v>
      </c>
      <c r="M319" s="358">
        <v>0</v>
      </c>
      <c r="N319" s="366">
        <v>0</v>
      </c>
      <c r="O319" s="358">
        <v>0</v>
      </c>
      <c r="P319" s="366">
        <v>0</v>
      </c>
      <c r="Q319" s="359">
        <v>0</v>
      </c>
      <c r="R319" s="139"/>
    </row>
    <row r="320" spans="1:18">
      <c r="A320" s="371" t="s">
        <v>172</v>
      </c>
      <c r="B320" s="366">
        <v>0</v>
      </c>
      <c r="C320" s="358">
        <v>0</v>
      </c>
      <c r="D320" s="366">
        <v>0</v>
      </c>
      <c r="E320" s="358">
        <v>0</v>
      </c>
      <c r="F320" s="366">
        <v>0</v>
      </c>
      <c r="G320" s="358">
        <v>0</v>
      </c>
      <c r="H320" s="366">
        <v>0</v>
      </c>
      <c r="I320" s="358">
        <v>0</v>
      </c>
      <c r="J320" s="366">
        <v>0</v>
      </c>
      <c r="K320" s="358">
        <v>0</v>
      </c>
      <c r="L320" s="366">
        <v>0</v>
      </c>
      <c r="M320" s="358">
        <v>0</v>
      </c>
      <c r="N320" s="366">
        <v>0</v>
      </c>
      <c r="O320" s="358">
        <v>0</v>
      </c>
      <c r="P320" s="366">
        <v>0</v>
      </c>
      <c r="Q320" s="359">
        <v>0</v>
      </c>
      <c r="R320" s="139"/>
    </row>
    <row r="321" spans="1:18">
      <c r="A321" s="371" t="s">
        <v>173</v>
      </c>
      <c r="B321" s="366">
        <v>0</v>
      </c>
      <c r="C321" s="358">
        <v>0</v>
      </c>
      <c r="D321" s="366">
        <v>0</v>
      </c>
      <c r="E321" s="358">
        <v>0</v>
      </c>
      <c r="F321" s="366">
        <v>0</v>
      </c>
      <c r="G321" s="358">
        <v>0</v>
      </c>
      <c r="H321" s="366">
        <v>0</v>
      </c>
      <c r="I321" s="358">
        <v>0</v>
      </c>
      <c r="J321" s="366">
        <v>0</v>
      </c>
      <c r="K321" s="358">
        <v>0</v>
      </c>
      <c r="L321" s="366">
        <v>0</v>
      </c>
      <c r="M321" s="358">
        <v>0</v>
      </c>
      <c r="N321" s="366">
        <v>0</v>
      </c>
      <c r="O321" s="358">
        <v>0</v>
      </c>
      <c r="P321" s="366">
        <v>0</v>
      </c>
      <c r="Q321" s="359">
        <v>0</v>
      </c>
      <c r="R321" s="139"/>
    </row>
    <row r="322" spans="1:18">
      <c r="A322" s="371" t="s">
        <v>174</v>
      </c>
      <c r="B322" s="366">
        <v>0</v>
      </c>
      <c r="C322" s="358">
        <v>0</v>
      </c>
      <c r="D322" s="366">
        <v>0</v>
      </c>
      <c r="E322" s="358">
        <v>0</v>
      </c>
      <c r="F322" s="366">
        <v>0</v>
      </c>
      <c r="G322" s="358">
        <v>0</v>
      </c>
      <c r="H322" s="366">
        <v>0</v>
      </c>
      <c r="I322" s="358">
        <v>0</v>
      </c>
      <c r="J322" s="366">
        <v>0</v>
      </c>
      <c r="K322" s="358">
        <v>0</v>
      </c>
      <c r="L322" s="366">
        <v>0</v>
      </c>
      <c r="M322" s="358">
        <v>0</v>
      </c>
      <c r="N322" s="366">
        <v>0</v>
      </c>
      <c r="O322" s="358">
        <v>0</v>
      </c>
      <c r="P322" s="366">
        <v>0</v>
      </c>
      <c r="Q322" s="359">
        <v>0</v>
      </c>
      <c r="R322" s="139"/>
    </row>
    <row r="323" spans="1:18">
      <c r="A323" s="371" t="s">
        <v>175</v>
      </c>
      <c r="B323" s="366">
        <v>0</v>
      </c>
      <c r="C323" s="358">
        <v>0</v>
      </c>
      <c r="D323" s="366">
        <v>0</v>
      </c>
      <c r="E323" s="358">
        <v>0</v>
      </c>
      <c r="F323" s="366">
        <v>0</v>
      </c>
      <c r="G323" s="358">
        <v>0</v>
      </c>
      <c r="H323" s="366">
        <v>0</v>
      </c>
      <c r="I323" s="358">
        <v>0</v>
      </c>
      <c r="J323" s="366">
        <v>0</v>
      </c>
      <c r="K323" s="358">
        <v>0</v>
      </c>
      <c r="L323" s="366">
        <v>0</v>
      </c>
      <c r="M323" s="358">
        <v>0</v>
      </c>
      <c r="N323" s="366">
        <v>0</v>
      </c>
      <c r="O323" s="358">
        <v>0</v>
      </c>
      <c r="P323" s="366">
        <v>0</v>
      </c>
      <c r="Q323" s="359">
        <v>0</v>
      </c>
      <c r="R323" s="139"/>
    </row>
    <row r="324" spans="1:18">
      <c r="A324" s="371" t="s">
        <v>176</v>
      </c>
      <c r="B324" s="366">
        <v>0.1</v>
      </c>
      <c r="C324" s="358">
        <v>0.2</v>
      </c>
      <c r="D324" s="366">
        <v>0.1</v>
      </c>
      <c r="E324" s="358">
        <v>0.1</v>
      </c>
      <c r="F324" s="366">
        <v>0</v>
      </c>
      <c r="G324" s="358">
        <v>0</v>
      </c>
      <c r="H324" s="366">
        <v>0.1</v>
      </c>
      <c r="I324" s="358">
        <v>0.2</v>
      </c>
      <c r="J324" s="366">
        <v>0.5</v>
      </c>
      <c r="K324" s="358">
        <v>1.1000000000000001</v>
      </c>
      <c r="L324" s="366">
        <v>0.4</v>
      </c>
      <c r="M324" s="358">
        <v>0.2</v>
      </c>
      <c r="N324" s="366">
        <v>0.4</v>
      </c>
      <c r="O324" s="358">
        <v>0</v>
      </c>
      <c r="P324" s="366">
        <v>0.1</v>
      </c>
      <c r="Q324" s="359">
        <v>0</v>
      </c>
      <c r="R324" s="139"/>
    </row>
    <row r="325" spans="1:18">
      <c r="A325" s="371" t="s">
        <v>177</v>
      </c>
      <c r="B325" s="366">
        <v>0</v>
      </c>
      <c r="C325" s="358">
        <v>0</v>
      </c>
      <c r="D325" s="366">
        <v>0</v>
      </c>
      <c r="E325" s="358">
        <v>0</v>
      </c>
      <c r="F325" s="366">
        <v>0</v>
      </c>
      <c r="G325" s="358">
        <v>0</v>
      </c>
      <c r="H325" s="366">
        <v>0</v>
      </c>
      <c r="I325" s="358">
        <v>0</v>
      </c>
      <c r="J325" s="366">
        <v>0</v>
      </c>
      <c r="K325" s="358">
        <v>0</v>
      </c>
      <c r="L325" s="366">
        <v>0</v>
      </c>
      <c r="M325" s="358">
        <v>0</v>
      </c>
      <c r="N325" s="366">
        <v>0</v>
      </c>
      <c r="O325" s="358">
        <v>0</v>
      </c>
      <c r="P325" s="366">
        <v>0</v>
      </c>
      <c r="Q325" s="359">
        <v>0</v>
      </c>
      <c r="R325" s="139"/>
    </row>
    <row r="326" spans="1:18">
      <c r="A326" s="371" t="s">
        <v>130</v>
      </c>
      <c r="B326" s="366">
        <v>0.1</v>
      </c>
      <c r="C326" s="358">
        <v>0.7</v>
      </c>
      <c r="D326" s="366">
        <v>0.1</v>
      </c>
      <c r="E326" s="358">
        <v>0.2</v>
      </c>
      <c r="F326" s="366">
        <v>0.3</v>
      </c>
      <c r="G326" s="358">
        <v>0.4</v>
      </c>
      <c r="H326" s="366">
        <v>0.2</v>
      </c>
      <c r="I326" s="358">
        <v>0.6</v>
      </c>
      <c r="J326" s="366">
        <v>1.5</v>
      </c>
      <c r="K326" s="358">
        <v>0.8</v>
      </c>
      <c r="L326" s="366">
        <v>1.8</v>
      </c>
      <c r="M326" s="358">
        <v>1.1000000000000001</v>
      </c>
      <c r="N326" s="366">
        <v>0.4</v>
      </c>
      <c r="O326" s="358">
        <v>0.1</v>
      </c>
      <c r="P326" s="366">
        <v>0.9</v>
      </c>
      <c r="Q326" s="359">
        <v>0.2</v>
      </c>
      <c r="R326" s="139"/>
    </row>
    <row r="327" spans="1:18">
      <c r="A327" s="371" t="s">
        <v>178</v>
      </c>
      <c r="B327" s="366">
        <v>0</v>
      </c>
      <c r="C327" s="358">
        <v>0</v>
      </c>
      <c r="D327" s="366">
        <v>0</v>
      </c>
      <c r="E327" s="358">
        <v>0</v>
      </c>
      <c r="F327" s="366">
        <v>0</v>
      </c>
      <c r="G327" s="358">
        <v>0</v>
      </c>
      <c r="H327" s="366">
        <v>0</v>
      </c>
      <c r="I327" s="358">
        <v>0</v>
      </c>
      <c r="J327" s="366">
        <v>0</v>
      </c>
      <c r="K327" s="358">
        <v>0</v>
      </c>
      <c r="L327" s="366">
        <v>0</v>
      </c>
      <c r="M327" s="358">
        <v>0</v>
      </c>
      <c r="N327" s="366">
        <v>0</v>
      </c>
      <c r="O327" s="358">
        <v>0</v>
      </c>
      <c r="P327" s="366">
        <v>0</v>
      </c>
      <c r="Q327" s="359">
        <v>0</v>
      </c>
      <c r="R327" s="139"/>
    </row>
    <row r="328" spans="1:18">
      <c r="A328" s="371" t="s">
        <v>179</v>
      </c>
      <c r="B328" s="366">
        <v>0.1</v>
      </c>
      <c r="C328" s="358">
        <v>0.4</v>
      </c>
      <c r="D328" s="366">
        <v>0.1</v>
      </c>
      <c r="E328" s="358">
        <v>0</v>
      </c>
      <c r="F328" s="366">
        <v>0.1</v>
      </c>
      <c r="G328" s="358">
        <v>0</v>
      </c>
      <c r="H328" s="366">
        <v>0.1</v>
      </c>
      <c r="I328" s="358">
        <v>0.2</v>
      </c>
      <c r="J328" s="366">
        <v>0.4</v>
      </c>
      <c r="K328" s="358">
        <v>0.6</v>
      </c>
      <c r="L328" s="366">
        <v>0.4</v>
      </c>
      <c r="M328" s="358">
        <v>0.5</v>
      </c>
      <c r="N328" s="366">
        <v>0.1</v>
      </c>
      <c r="O328" s="358">
        <v>0</v>
      </c>
      <c r="P328" s="366">
        <v>0.1</v>
      </c>
      <c r="Q328" s="359">
        <v>0</v>
      </c>
      <c r="R328" s="139"/>
    </row>
    <row r="329" spans="1:18">
      <c r="A329" s="371" t="s">
        <v>180</v>
      </c>
      <c r="B329" s="366">
        <v>0.4</v>
      </c>
      <c r="C329" s="358">
        <v>1.5</v>
      </c>
      <c r="D329" s="366">
        <v>0.2</v>
      </c>
      <c r="E329" s="358">
        <v>0.2</v>
      </c>
      <c r="F329" s="366">
        <v>1</v>
      </c>
      <c r="G329" s="358">
        <v>0.4</v>
      </c>
      <c r="H329" s="366">
        <v>0.6</v>
      </c>
      <c r="I329" s="358">
        <v>1.1000000000000001</v>
      </c>
      <c r="J329" s="366">
        <v>1.1000000000000001</v>
      </c>
      <c r="K329" s="358">
        <v>1.2</v>
      </c>
      <c r="L329" s="366">
        <v>1.2</v>
      </c>
      <c r="M329" s="358">
        <v>1.2</v>
      </c>
      <c r="N329" s="366">
        <v>1.1000000000000001</v>
      </c>
      <c r="O329" s="358">
        <v>0.5</v>
      </c>
      <c r="P329" s="366">
        <v>1.9</v>
      </c>
      <c r="Q329" s="359">
        <v>0.5</v>
      </c>
      <c r="R329" s="139"/>
    </row>
    <row r="330" spans="1:18">
      <c r="A330" s="371" t="s">
        <v>181</v>
      </c>
      <c r="B330" s="366">
        <v>0</v>
      </c>
      <c r="C330" s="358">
        <v>0</v>
      </c>
      <c r="D330" s="366">
        <v>0</v>
      </c>
      <c r="E330" s="358">
        <v>0</v>
      </c>
      <c r="F330" s="366">
        <v>0</v>
      </c>
      <c r="G330" s="358">
        <v>0</v>
      </c>
      <c r="H330" s="366">
        <v>0</v>
      </c>
      <c r="I330" s="358">
        <v>0</v>
      </c>
      <c r="J330" s="366">
        <v>0</v>
      </c>
      <c r="K330" s="358">
        <v>0</v>
      </c>
      <c r="L330" s="366">
        <v>0</v>
      </c>
      <c r="M330" s="358">
        <v>0</v>
      </c>
      <c r="N330" s="366">
        <v>0</v>
      </c>
      <c r="O330" s="358">
        <v>0</v>
      </c>
      <c r="P330" s="366">
        <v>0</v>
      </c>
      <c r="Q330" s="359">
        <v>0</v>
      </c>
      <c r="R330" s="139"/>
    </row>
    <row r="331" spans="1:18">
      <c r="A331" s="371" t="s">
        <v>182</v>
      </c>
      <c r="B331" s="366">
        <v>0</v>
      </c>
      <c r="C331" s="358">
        <v>0</v>
      </c>
      <c r="D331" s="366">
        <v>0</v>
      </c>
      <c r="E331" s="358">
        <v>0</v>
      </c>
      <c r="F331" s="366">
        <v>0</v>
      </c>
      <c r="G331" s="358">
        <v>0</v>
      </c>
      <c r="H331" s="366">
        <v>0</v>
      </c>
      <c r="I331" s="358">
        <v>0</v>
      </c>
      <c r="J331" s="366">
        <v>0</v>
      </c>
      <c r="K331" s="358">
        <v>0</v>
      </c>
      <c r="L331" s="366">
        <v>0</v>
      </c>
      <c r="M331" s="358">
        <v>0.1</v>
      </c>
      <c r="N331" s="366">
        <v>0</v>
      </c>
      <c r="O331" s="358">
        <v>0</v>
      </c>
      <c r="P331" s="366">
        <v>0</v>
      </c>
      <c r="Q331" s="359">
        <v>0</v>
      </c>
      <c r="R331" s="139"/>
    </row>
    <row r="332" spans="1:18">
      <c r="A332" s="371" t="s">
        <v>183</v>
      </c>
      <c r="B332" s="366">
        <v>0.1</v>
      </c>
      <c r="C332" s="358">
        <v>0</v>
      </c>
      <c r="D332" s="366">
        <v>0</v>
      </c>
      <c r="E332" s="358">
        <v>0</v>
      </c>
      <c r="F332" s="366">
        <v>0</v>
      </c>
      <c r="G332" s="358">
        <v>0</v>
      </c>
      <c r="H332" s="366">
        <v>0</v>
      </c>
      <c r="I332" s="358">
        <v>0</v>
      </c>
      <c r="J332" s="366">
        <v>0.2</v>
      </c>
      <c r="K332" s="358">
        <v>0</v>
      </c>
      <c r="L332" s="366">
        <v>0.1</v>
      </c>
      <c r="M332" s="358">
        <v>0.3</v>
      </c>
      <c r="N332" s="366">
        <v>0.1</v>
      </c>
      <c r="O332" s="358">
        <v>0</v>
      </c>
      <c r="P332" s="366">
        <v>0</v>
      </c>
      <c r="Q332" s="359">
        <v>0</v>
      </c>
      <c r="R332" s="139"/>
    </row>
    <row r="333" spans="1:18">
      <c r="A333" s="371" t="s">
        <v>184</v>
      </c>
      <c r="B333" s="366">
        <v>0</v>
      </c>
      <c r="C333" s="358">
        <v>0</v>
      </c>
      <c r="D333" s="366">
        <v>0</v>
      </c>
      <c r="E333" s="358">
        <v>0</v>
      </c>
      <c r="F333" s="366">
        <v>0</v>
      </c>
      <c r="G333" s="358">
        <v>0</v>
      </c>
      <c r="H333" s="366">
        <v>0</v>
      </c>
      <c r="I333" s="358">
        <v>0.1</v>
      </c>
      <c r="J333" s="366">
        <v>0</v>
      </c>
      <c r="K333" s="358">
        <v>0</v>
      </c>
      <c r="L333" s="366">
        <v>0</v>
      </c>
      <c r="M333" s="358">
        <v>0</v>
      </c>
      <c r="N333" s="366">
        <v>0</v>
      </c>
      <c r="O333" s="358">
        <v>0</v>
      </c>
      <c r="P333" s="366">
        <v>0</v>
      </c>
      <c r="Q333" s="359">
        <v>0</v>
      </c>
      <c r="R333" s="139"/>
    </row>
    <row r="334" spans="1:18">
      <c r="A334" s="371" t="s">
        <v>185</v>
      </c>
      <c r="B334" s="366">
        <v>0</v>
      </c>
      <c r="C334" s="358">
        <v>0</v>
      </c>
      <c r="D334" s="366">
        <v>0</v>
      </c>
      <c r="E334" s="358">
        <v>0</v>
      </c>
      <c r="F334" s="366">
        <v>0</v>
      </c>
      <c r="G334" s="358">
        <v>0</v>
      </c>
      <c r="H334" s="366">
        <v>0</v>
      </c>
      <c r="I334" s="358">
        <v>0</v>
      </c>
      <c r="J334" s="366">
        <v>0.1</v>
      </c>
      <c r="K334" s="358">
        <v>0</v>
      </c>
      <c r="L334" s="366">
        <v>0</v>
      </c>
      <c r="M334" s="358">
        <v>0.1</v>
      </c>
      <c r="N334" s="366">
        <v>0</v>
      </c>
      <c r="O334" s="358">
        <v>0</v>
      </c>
      <c r="P334" s="366">
        <v>0</v>
      </c>
      <c r="Q334" s="359">
        <v>0</v>
      </c>
      <c r="R334" s="139"/>
    </row>
    <row r="335" spans="1:18">
      <c r="A335" s="371" t="s">
        <v>186</v>
      </c>
      <c r="B335" s="366">
        <v>0</v>
      </c>
      <c r="C335" s="358">
        <v>0</v>
      </c>
      <c r="D335" s="366">
        <v>0</v>
      </c>
      <c r="E335" s="358">
        <v>0</v>
      </c>
      <c r="F335" s="366">
        <v>0</v>
      </c>
      <c r="G335" s="358">
        <v>0</v>
      </c>
      <c r="H335" s="366">
        <v>0</v>
      </c>
      <c r="I335" s="358">
        <v>0</v>
      </c>
      <c r="J335" s="366">
        <v>0</v>
      </c>
      <c r="K335" s="358">
        <v>0</v>
      </c>
      <c r="L335" s="366">
        <v>0</v>
      </c>
      <c r="M335" s="358">
        <v>0</v>
      </c>
      <c r="N335" s="366">
        <v>0</v>
      </c>
      <c r="O335" s="358">
        <v>0</v>
      </c>
      <c r="P335" s="366">
        <v>0</v>
      </c>
      <c r="Q335" s="359">
        <v>0</v>
      </c>
      <c r="R335" s="139"/>
    </row>
    <row r="336" spans="1:18">
      <c r="A336" s="371" t="s">
        <v>187</v>
      </c>
      <c r="B336" s="366">
        <v>0</v>
      </c>
      <c r="C336" s="358">
        <v>0</v>
      </c>
      <c r="D336" s="366">
        <v>0</v>
      </c>
      <c r="E336" s="358">
        <v>0</v>
      </c>
      <c r="F336" s="366">
        <v>0</v>
      </c>
      <c r="G336" s="358">
        <v>0</v>
      </c>
      <c r="H336" s="366">
        <v>0</v>
      </c>
      <c r="I336" s="358">
        <v>0</v>
      </c>
      <c r="J336" s="366">
        <v>0</v>
      </c>
      <c r="K336" s="358">
        <v>0</v>
      </c>
      <c r="L336" s="366">
        <v>0</v>
      </c>
      <c r="M336" s="358">
        <v>0</v>
      </c>
      <c r="N336" s="366">
        <v>0</v>
      </c>
      <c r="O336" s="358">
        <v>0</v>
      </c>
      <c r="P336" s="366">
        <v>0</v>
      </c>
      <c r="Q336" s="359">
        <v>0</v>
      </c>
      <c r="R336" s="139"/>
    </row>
    <row r="337" spans="1:18">
      <c r="A337" s="371" t="s">
        <v>188</v>
      </c>
      <c r="B337" s="366">
        <v>0</v>
      </c>
      <c r="C337" s="358">
        <v>0</v>
      </c>
      <c r="D337" s="366">
        <v>0</v>
      </c>
      <c r="E337" s="358">
        <v>0</v>
      </c>
      <c r="F337" s="366">
        <v>0</v>
      </c>
      <c r="G337" s="358">
        <v>0</v>
      </c>
      <c r="H337" s="366">
        <v>0</v>
      </c>
      <c r="I337" s="358">
        <v>0</v>
      </c>
      <c r="J337" s="366">
        <v>0</v>
      </c>
      <c r="K337" s="358">
        <v>0</v>
      </c>
      <c r="L337" s="366">
        <v>0</v>
      </c>
      <c r="M337" s="358">
        <v>0</v>
      </c>
      <c r="N337" s="366">
        <v>0</v>
      </c>
      <c r="O337" s="358">
        <v>0</v>
      </c>
      <c r="P337" s="366">
        <v>0</v>
      </c>
      <c r="Q337" s="359">
        <v>0</v>
      </c>
      <c r="R337" s="139"/>
    </row>
    <row r="338" spans="1:18">
      <c r="A338" s="371" t="s">
        <v>189</v>
      </c>
      <c r="B338" s="366">
        <v>0</v>
      </c>
      <c r="C338" s="358">
        <v>0</v>
      </c>
      <c r="D338" s="366">
        <v>0</v>
      </c>
      <c r="E338" s="358">
        <v>0</v>
      </c>
      <c r="F338" s="366">
        <v>0</v>
      </c>
      <c r="G338" s="358">
        <v>0</v>
      </c>
      <c r="H338" s="366">
        <v>0</v>
      </c>
      <c r="I338" s="358">
        <v>0</v>
      </c>
      <c r="J338" s="366">
        <v>0</v>
      </c>
      <c r="K338" s="358">
        <v>0</v>
      </c>
      <c r="L338" s="366">
        <v>0</v>
      </c>
      <c r="M338" s="358">
        <v>0</v>
      </c>
      <c r="N338" s="366">
        <v>0</v>
      </c>
      <c r="O338" s="358">
        <v>0</v>
      </c>
      <c r="P338" s="366">
        <v>0</v>
      </c>
      <c r="Q338" s="359">
        <v>0</v>
      </c>
      <c r="R338" s="139"/>
    </row>
    <row r="339" spans="1:18">
      <c r="A339" s="371" t="s">
        <v>190</v>
      </c>
      <c r="B339" s="366">
        <v>0</v>
      </c>
      <c r="C339" s="358">
        <v>0</v>
      </c>
      <c r="D339" s="366">
        <v>0</v>
      </c>
      <c r="E339" s="358">
        <v>0</v>
      </c>
      <c r="F339" s="366">
        <v>0</v>
      </c>
      <c r="G339" s="358">
        <v>0</v>
      </c>
      <c r="H339" s="366">
        <v>0</v>
      </c>
      <c r="I339" s="358">
        <v>0</v>
      </c>
      <c r="J339" s="366">
        <v>0</v>
      </c>
      <c r="K339" s="358">
        <v>0</v>
      </c>
      <c r="L339" s="366">
        <v>0</v>
      </c>
      <c r="M339" s="358">
        <v>0</v>
      </c>
      <c r="N339" s="366">
        <v>0</v>
      </c>
      <c r="O339" s="358">
        <v>0.1</v>
      </c>
      <c r="P339" s="366">
        <v>0</v>
      </c>
      <c r="Q339" s="359">
        <v>0</v>
      </c>
      <c r="R339" s="139"/>
    </row>
    <row r="340" spans="1:18">
      <c r="A340" s="371" t="s">
        <v>191</v>
      </c>
      <c r="B340" s="366">
        <v>0.1</v>
      </c>
      <c r="C340" s="358">
        <v>0.1</v>
      </c>
      <c r="D340" s="366">
        <v>0</v>
      </c>
      <c r="E340" s="358">
        <v>0</v>
      </c>
      <c r="F340" s="366">
        <v>0</v>
      </c>
      <c r="G340" s="358">
        <v>0.2</v>
      </c>
      <c r="H340" s="366">
        <v>0.1</v>
      </c>
      <c r="I340" s="358">
        <v>2.7</v>
      </c>
      <c r="J340" s="366">
        <v>1.4</v>
      </c>
      <c r="K340" s="358">
        <v>0.5</v>
      </c>
      <c r="L340" s="366">
        <v>0.6</v>
      </c>
      <c r="M340" s="358">
        <v>0.1</v>
      </c>
      <c r="N340" s="366">
        <v>1.4</v>
      </c>
      <c r="O340" s="358">
        <v>0</v>
      </c>
      <c r="P340" s="366">
        <v>0.1</v>
      </c>
      <c r="Q340" s="359">
        <v>0.8</v>
      </c>
      <c r="R340" s="139"/>
    </row>
    <row r="341" spans="1:18">
      <c r="A341" s="371" t="s">
        <v>192</v>
      </c>
      <c r="B341" s="366">
        <v>0</v>
      </c>
      <c r="C341" s="358">
        <v>0</v>
      </c>
      <c r="D341" s="366">
        <v>0</v>
      </c>
      <c r="E341" s="358">
        <v>0</v>
      </c>
      <c r="F341" s="366">
        <v>0.1</v>
      </c>
      <c r="G341" s="358">
        <v>0</v>
      </c>
      <c r="H341" s="366">
        <v>0</v>
      </c>
      <c r="I341" s="358">
        <v>0.1</v>
      </c>
      <c r="J341" s="366">
        <v>0</v>
      </c>
      <c r="K341" s="358">
        <v>0</v>
      </c>
      <c r="L341" s="366">
        <v>0</v>
      </c>
      <c r="M341" s="358">
        <v>0</v>
      </c>
      <c r="N341" s="366">
        <v>0</v>
      </c>
      <c r="O341" s="358">
        <v>0</v>
      </c>
      <c r="P341" s="366">
        <v>0</v>
      </c>
      <c r="Q341" s="359">
        <v>0</v>
      </c>
      <c r="R341" s="139"/>
    </row>
    <row r="342" spans="1:18">
      <c r="A342" s="371" t="s">
        <v>193</v>
      </c>
      <c r="B342" s="366">
        <v>0</v>
      </c>
      <c r="C342" s="358">
        <v>0</v>
      </c>
      <c r="D342" s="366">
        <v>0</v>
      </c>
      <c r="E342" s="358">
        <v>0</v>
      </c>
      <c r="F342" s="366">
        <v>0</v>
      </c>
      <c r="G342" s="358">
        <v>0</v>
      </c>
      <c r="H342" s="366">
        <v>0</v>
      </c>
      <c r="I342" s="358">
        <v>0</v>
      </c>
      <c r="J342" s="366">
        <v>0</v>
      </c>
      <c r="K342" s="358">
        <v>0.1</v>
      </c>
      <c r="L342" s="366">
        <v>0</v>
      </c>
      <c r="M342" s="358">
        <v>0</v>
      </c>
      <c r="N342" s="366">
        <v>0</v>
      </c>
      <c r="O342" s="358">
        <v>0</v>
      </c>
      <c r="P342" s="366">
        <v>0</v>
      </c>
      <c r="Q342" s="359">
        <v>0</v>
      </c>
      <c r="R342" s="139"/>
    </row>
    <row r="343" spans="1:18">
      <c r="A343" s="371" t="s">
        <v>194</v>
      </c>
      <c r="B343" s="366">
        <v>0</v>
      </c>
      <c r="C343" s="358">
        <v>0</v>
      </c>
      <c r="D343" s="366">
        <v>0</v>
      </c>
      <c r="E343" s="358">
        <v>0</v>
      </c>
      <c r="F343" s="366">
        <v>0</v>
      </c>
      <c r="G343" s="358">
        <v>0</v>
      </c>
      <c r="H343" s="366">
        <v>0</v>
      </c>
      <c r="I343" s="358">
        <v>0</v>
      </c>
      <c r="J343" s="366">
        <v>0</v>
      </c>
      <c r="K343" s="358">
        <v>0</v>
      </c>
      <c r="L343" s="366">
        <v>0</v>
      </c>
      <c r="M343" s="358">
        <v>0</v>
      </c>
      <c r="N343" s="366">
        <v>0</v>
      </c>
      <c r="O343" s="358">
        <v>0</v>
      </c>
      <c r="P343" s="366">
        <v>0</v>
      </c>
      <c r="Q343" s="359">
        <v>0</v>
      </c>
      <c r="R343" s="139"/>
    </row>
    <row r="344" spans="1:18">
      <c r="A344" s="371" t="s">
        <v>195</v>
      </c>
      <c r="B344" s="366">
        <v>0</v>
      </c>
      <c r="C344" s="358">
        <v>0</v>
      </c>
      <c r="D344" s="366">
        <v>0</v>
      </c>
      <c r="E344" s="358">
        <v>0</v>
      </c>
      <c r="F344" s="366">
        <v>0</v>
      </c>
      <c r="G344" s="358">
        <v>0</v>
      </c>
      <c r="H344" s="366">
        <v>0</v>
      </c>
      <c r="I344" s="358">
        <v>0</v>
      </c>
      <c r="J344" s="366">
        <v>0</v>
      </c>
      <c r="K344" s="358">
        <v>0</v>
      </c>
      <c r="L344" s="366">
        <v>0</v>
      </c>
      <c r="M344" s="358">
        <v>0</v>
      </c>
      <c r="N344" s="366">
        <v>0</v>
      </c>
      <c r="O344" s="358">
        <v>0</v>
      </c>
      <c r="P344" s="366">
        <v>0</v>
      </c>
      <c r="Q344" s="359">
        <v>0</v>
      </c>
      <c r="R344" s="139"/>
    </row>
    <row r="345" spans="1:18">
      <c r="A345" s="371" t="s">
        <v>196</v>
      </c>
      <c r="B345" s="366">
        <v>0</v>
      </c>
      <c r="C345" s="358">
        <v>0.3</v>
      </c>
      <c r="D345" s="366">
        <v>0.1</v>
      </c>
      <c r="E345" s="358">
        <v>0.1</v>
      </c>
      <c r="F345" s="366">
        <v>0.3</v>
      </c>
      <c r="G345" s="358">
        <v>0.1</v>
      </c>
      <c r="H345" s="366">
        <v>0.1</v>
      </c>
      <c r="I345" s="358">
        <v>0.2</v>
      </c>
      <c r="J345" s="366">
        <v>0.2</v>
      </c>
      <c r="K345" s="358">
        <v>0.3</v>
      </c>
      <c r="L345" s="366">
        <v>0.3</v>
      </c>
      <c r="M345" s="358">
        <v>0.2</v>
      </c>
      <c r="N345" s="366">
        <v>0.2</v>
      </c>
      <c r="O345" s="358">
        <v>0</v>
      </c>
      <c r="P345" s="366">
        <v>0.1</v>
      </c>
      <c r="Q345" s="359">
        <v>0.1</v>
      </c>
      <c r="R345" s="139"/>
    </row>
    <row r="346" spans="1:18">
      <c r="A346" s="371" t="s">
        <v>197</v>
      </c>
      <c r="B346" s="366">
        <v>0</v>
      </c>
      <c r="C346" s="358">
        <v>0</v>
      </c>
      <c r="D346" s="366">
        <v>0</v>
      </c>
      <c r="E346" s="358">
        <v>0</v>
      </c>
      <c r="F346" s="366">
        <v>0</v>
      </c>
      <c r="G346" s="358">
        <v>0</v>
      </c>
      <c r="H346" s="366">
        <v>0</v>
      </c>
      <c r="I346" s="358">
        <v>0</v>
      </c>
      <c r="J346" s="366">
        <v>0</v>
      </c>
      <c r="K346" s="358">
        <v>0</v>
      </c>
      <c r="L346" s="366">
        <v>0</v>
      </c>
      <c r="M346" s="358">
        <v>0</v>
      </c>
      <c r="N346" s="366">
        <v>0</v>
      </c>
      <c r="O346" s="358">
        <v>0</v>
      </c>
      <c r="P346" s="366">
        <v>0</v>
      </c>
      <c r="Q346" s="359">
        <v>0</v>
      </c>
      <c r="R346" s="139"/>
    </row>
    <row r="347" spans="1:18">
      <c r="A347" s="371" t="s">
        <v>198</v>
      </c>
      <c r="B347" s="366">
        <v>0</v>
      </c>
      <c r="C347" s="358">
        <v>0.1</v>
      </c>
      <c r="D347" s="366">
        <v>0</v>
      </c>
      <c r="E347" s="358">
        <v>0</v>
      </c>
      <c r="F347" s="366">
        <v>0</v>
      </c>
      <c r="G347" s="358">
        <v>0</v>
      </c>
      <c r="H347" s="366">
        <v>0</v>
      </c>
      <c r="I347" s="358">
        <v>0</v>
      </c>
      <c r="J347" s="366">
        <v>0</v>
      </c>
      <c r="K347" s="358">
        <v>0</v>
      </c>
      <c r="L347" s="366">
        <v>0</v>
      </c>
      <c r="M347" s="358">
        <v>0</v>
      </c>
      <c r="N347" s="366">
        <v>0</v>
      </c>
      <c r="O347" s="358">
        <v>0</v>
      </c>
      <c r="P347" s="366">
        <v>0</v>
      </c>
      <c r="Q347" s="359">
        <v>0</v>
      </c>
      <c r="R347" s="139"/>
    </row>
    <row r="348" spans="1:18">
      <c r="A348" s="371" t="s">
        <v>199</v>
      </c>
      <c r="B348" s="366">
        <v>0</v>
      </c>
      <c r="C348" s="358">
        <v>0</v>
      </c>
      <c r="D348" s="366">
        <v>0</v>
      </c>
      <c r="E348" s="358">
        <v>0</v>
      </c>
      <c r="F348" s="366">
        <v>0</v>
      </c>
      <c r="G348" s="358">
        <v>0</v>
      </c>
      <c r="H348" s="366">
        <v>0</v>
      </c>
      <c r="I348" s="358">
        <v>0</v>
      </c>
      <c r="J348" s="366">
        <v>0</v>
      </c>
      <c r="K348" s="358">
        <v>0</v>
      </c>
      <c r="L348" s="366">
        <v>0</v>
      </c>
      <c r="M348" s="358">
        <v>0</v>
      </c>
      <c r="N348" s="366">
        <v>0.1</v>
      </c>
      <c r="O348" s="358">
        <v>0</v>
      </c>
      <c r="P348" s="366">
        <v>0</v>
      </c>
      <c r="Q348" s="359">
        <v>0</v>
      </c>
      <c r="R348" s="139"/>
    </row>
    <row r="349" spans="1:18">
      <c r="A349" s="371" t="s">
        <v>200</v>
      </c>
      <c r="B349" s="366">
        <v>0</v>
      </c>
      <c r="C349" s="358">
        <v>0.2</v>
      </c>
      <c r="D349" s="366">
        <v>0</v>
      </c>
      <c r="E349" s="358">
        <v>0</v>
      </c>
      <c r="F349" s="366">
        <v>0.1</v>
      </c>
      <c r="G349" s="358">
        <v>0</v>
      </c>
      <c r="H349" s="366">
        <v>0.1</v>
      </c>
      <c r="I349" s="358">
        <v>0.1</v>
      </c>
      <c r="J349" s="366">
        <v>0.1</v>
      </c>
      <c r="K349" s="358">
        <v>0</v>
      </c>
      <c r="L349" s="366">
        <v>0.2</v>
      </c>
      <c r="M349" s="358">
        <v>0.1</v>
      </c>
      <c r="N349" s="366">
        <v>0.1</v>
      </c>
      <c r="O349" s="358">
        <v>0</v>
      </c>
      <c r="P349" s="366">
        <v>0</v>
      </c>
      <c r="Q349" s="359">
        <v>0</v>
      </c>
      <c r="R349" s="139"/>
    </row>
    <row r="350" spans="1:18">
      <c r="A350" s="371" t="s">
        <v>201</v>
      </c>
      <c r="B350" s="366">
        <v>0</v>
      </c>
      <c r="C350" s="358">
        <v>0</v>
      </c>
      <c r="D350" s="366">
        <v>0</v>
      </c>
      <c r="E350" s="358">
        <v>0</v>
      </c>
      <c r="F350" s="366">
        <v>0</v>
      </c>
      <c r="G350" s="358">
        <v>0</v>
      </c>
      <c r="H350" s="366">
        <v>0</v>
      </c>
      <c r="I350" s="358">
        <v>0</v>
      </c>
      <c r="J350" s="366">
        <v>0</v>
      </c>
      <c r="K350" s="358">
        <v>0</v>
      </c>
      <c r="L350" s="366">
        <v>0</v>
      </c>
      <c r="M350" s="358">
        <v>0</v>
      </c>
      <c r="N350" s="366">
        <v>0</v>
      </c>
      <c r="O350" s="358">
        <v>0</v>
      </c>
      <c r="P350" s="366">
        <v>0</v>
      </c>
      <c r="Q350" s="359">
        <v>0</v>
      </c>
      <c r="R350" s="139"/>
    </row>
    <row r="351" spans="1:18">
      <c r="A351" s="371" t="s">
        <v>202</v>
      </c>
      <c r="B351" s="366">
        <v>0</v>
      </c>
      <c r="C351" s="358">
        <v>0</v>
      </c>
      <c r="D351" s="366">
        <v>0</v>
      </c>
      <c r="E351" s="358">
        <v>0</v>
      </c>
      <c r="F351" s="366">
        <v>0</v>
      </c>
      <c r="G351" s="358">
        <v>0</v>
      </c>
      <c r="H351" s="366">
        <v>0</v>
      </c>
      <c r="I351" s="358">
        <v>0</v>
      </c>
      <c r="J351" s="366">
        <v>0</v>
      </c>
      <c r="K351" s="358">
        <v>0</v>
      </c>
      <c r="L351" s="366">
        <v>0</v>
      </c>
      <c r="M351" s="358">
        <v>0</v>
      </c>
      <c r="N351" s="366">
        <v>0</v>
      </c>
      <c r="O351" s="358">
        <v>0</v>
      </c>
      <c r="P351" s="366">
        <v>0</v>
      </c>
      <c r="Q351" s="359">
        <v>0</v>
      </c>
      <c r="R351" s="139"/>
    </row>
    <row r="352" spans="1:18">
      <c r="A352" s="371" t="s">
        <v>203</v>
      </c>
      <c r="B352" s="366">
        <v>0</v>
      </c>
      <c r="C352" s="358">
        <v>0</v>
      </c>
      <c r="D352" s="366">
        <v>0</v>
      </c>
      <c r="E352" s="358">
        <v>0</v>
      </c>
      <c r="F352" s="366">
        <v>0</v>
      </c>
      <c r="G352" s="358">
        <v>0</v>
      </c>
      <c r="H352" s="366">
        <v>0</v>
      </c>
      <c r="I352" s="358">
        <v>0</v>
      </c>
      <c r="J352" s="366">
        <v>0</v>
      </c>
      <c r="K352" s="358">
        <v>0</v>
      </c>
      <c r="L352" s="366">
        <v>0</v>
      </c>
      <c r="M352" s="358">
        <v>0</v>
      </c>
      <c r="N352" s="366">
        <v>0.1</v>
      </c>
      <c r="O352" s="358">
        <v>0</v>
      </c>
      <c r="P352" s="366">
        <v>0</v>
      </c>
      <c r="Q352" s="359">
        <v>0</v>
      </c>
      <c r="R352" s="139"/>
    </row>
    <row r="353" spans="1:18">
      <c r="A353" s="371" t="s">
        <v>204</v>
      </c>
      <c r="B353" s="366">
        <v>0</v>
      </c>
      <c r="C353" s="358">
        <v>0.1</v>
      </c>
      <c r="D353" s="366">
        <v>0.1</v>
      </c>
      <c r="E353" s="358">
        <v>0</v>
      </c>
      <c r="F353" s="366">
        <v>0.1</v>
      </c>
      <c r="G353" s="358">
        <v>0</v>
      </c>
      <c r="H353" s="366">
        <v>0.1</v>
      </c>
      <c r="I353" s="358">
        <v>0.1</v>
      </c>
      <c r="J353" s="366">
        <v>0.1</v>
      </c>
      <c r="K353" s="358">
        <v>0.2</v>
      </c>
      <c r="L353" s="366">
        <v>0.3</v>
      </c>
      <c r="M353" s="358">
        <v>0.1</v>
      </c>
      <c r="N353" s="366">
        <v>0.1</v>
      </c>
      <c r="O353" s="358">
        <v>0</v>
      </c>
      <c r="P353" s="366">
        <v>0</v>
      </c>
      <c r="Q353" s="359">
        <v>0.2</v>
      </c>
      <c r="R353" s="139"/>
    </row>
    <row r="354" spans="1:18">
      <c r="A354" s="371" t="s">
        <v>205</v>
      </c>
      <c r="B354" s="366">
        <v>0</v>
      </c>
      <c r="C354" s="358">
        <v>0</v>
      </c>
      <c r="D354" s="366">
        <v>0</v>
      </c>
      <c r="E354" s="358">
        <v>0</v>
      </c>
      <c r="F354" s="366">
        <v>0</v>
      </c>
      <c r="G354" s="358">
        <v>0</v>
      </c>
      <c r="H354" s="366">
        <v>0</v>
      </c>
      <c r="I354" s="358">
        <v>0</v>
      </c>
      <c r="J354" s="366">
        <v>0</v>
      </c>
      <c r="K354" s="358">
        <v>0</v>
      </c>
      <c r="L354" s="366">
        <v>0</v>
      </c>
      <c r="M354" s="358">
        <v>0</v>
      </c>
      <c r="N354" s="366">
        <v>0</v>
      </c>
      <c r="O354" s="358">
        <v>0</v>
      </c>
      <c r="P354" s="366">
        <v>0</v>
      </c>
      <c r="Q354" s="359">
        <v>0</v>
      </c>
      <c r="R354" s="139"/>
    </row>
    <row r="355" spans="1:18">
      <c r="A355" s="371" t="s">
        <v>206</v>
      </c>
      <c r="B355" s="366">
        <v>0</v>
      </c>
      <c r="C355" s="358">
        <v>0.1</v>
      </c>
      <c r="D355" s="366">
        <v>0</v>
      </c>
      <c r="E355" s="358">
        <v>0</v>
      </c>
      <c r="F355" s="366">
        <v>0</v>
      </c>
      <c r="G355" s="358">
        <v>0</v>
      </c>
      <c r="H355" s="366">
        <v>0</v>
      </c>
      <c r="I355" s="358">
        <v>0.1</v>
      </c>
      <c r="J355" s="366">
        <v>0.1</v>
      </c>
      <c r="K355" s="358">
        <v>0</v>
      </c>
      <c r="L355" s="366">
        <v>0.1</v>
      </c>
      <c r="M355" s="358">
        <v>0</v>
      </c>
      <c r="N355" s="366">
        <v>0</v>
      </c>
      <c r="O355" s="358">
        <v>0</v>
      </c>
      <c r="P355" s="366">
        <v>0</v>
      </c>
      <c r="Q355" s="359">
        <v>0</v>
      </c>
      <c r="R355" s="139"/>
    </row>
    <row r="356" spans="1:18">
      <c r="A356" s="371" t="s">
        <v>207</v>
      </c>
      <c r="B356" s="366">
        <v>0</v>
      </c>
      <c r="C356" s="358">
        <v>0</v>
      </c>
      <c r="D356" s="366">
        <v>0</v>
      </c>
      <c r="E356" s="358">
        <v>0</v>
      </c>
      <c r="F356" s="366">
        <v>0</v>
      </c>
      <c r="G356" s="358">
        <v>0</v>
      </c>
      <c r="H356" s="366">
        <v>0</v>
      </c>
      <c r="I356" s="358">
        <v>0.1</v>
      </c>
      <c r="J356" s="366">
        <v>0</v>
      </c>
      <c r="K356" s="358">
        <v>0</v>
      </c>
      <c r="L356" s="366">
        <v>0</v>
      </c>
      <c r="M356" s="358">
        <v>0</v>
      </c>
      <c r="N356" s="366">
        <v>0.1</v>
      </c>
      <c r="O356" s="358">
        <v>0</v>
      </c>
      <c r="P356" s="366">
        <v>0</v>
      </c>
      <c r="Q356" s="359">
        <v>0</v>
      </c>
      <c r="R356" s="139"/>
    </row>
    <row r="357" spans="1:18">
      <c r="A357" s="371" t="s">
        <v>208</v>
      </c>
      <c r="B357" s="366">
        <v>0.3</v>
      </c>
      <c r="C357" s="358">
        <v>0.2</v>
      </c>
      <c r="D357" s="366">
        <v>0.1</v>
      </c>
      <c r="E357" s="358">
        <v>0.1</v>
      </c>
      <c r="F357" s="366">
        <v>0.2</v>
      </c>
      <c r="G357" s="358">
        <v>0.4</v>
      </c>
      <c r="H357" s="366">
        <v>0.4</v>
      </c>
      <c r="I357" s="358">
        <v>0.4</v>
      </c>
      <c r="J357" s="366">
        <v>0.8</v>
      </c>
      <c r="K357" s="358">
        <v>0.6</v>
      </c>
      <c r="L357" s="366">
        <v>0.5</v>
      </c>
      <c r="M357" s="358">
        <v>0.6</v>
      </c>
      <c r="N357" s="366">
        <v>0.9</v>
      </c>
      <c r="O357" s="358">
        <v>0.1</v>
      </c>
      <c r="P357" s="366">
        <v>0.4</v>
      </c>
      <c r="Q357" s="359">
        <v>0.1</v>
      </c>
      <c r="R357" s="139"/>
    </row>
    <row r="358" spans="1:18">
      <c r="A358" s="371" t="s">
        <v>209</v>
      </c>
      <c r="B358" s="366">
        <v>0.1</v>
      </c>
      <c r="C358" s="358">
        <v>0.1</v>
      </c>
      <c r="D358" s="366">
        <v>0.1</v>
      </c>
      <c r="E358" s="358">
        <v>0</v>
      </c>
      <c r="F358" s="366">
        <v>0.2</v>
      </c>
      <c r="G358" s="358">
        <v>0.3</v>
      </c>
      <c r="H358" s="366">
        <v>0.2</v>
      </c>
      <c r="I358" s="358">
        <v>0.2</v>
      </c>
      <c r="J358" s="366">
        <v>0.3</v>
      </c>
      <c r="K358" s="358">
        <v>0.4</v>
      </c>
      <c r="L358" s="366">
        <v>0.3</v>
      </c>
      <c r="M358" s="358">
        <v>0.2</v>
      </c>
      <c r="N358" s="366">
        <v>0.4</v>
      </c>
      <c r="O358" s="358">
        <v>0.1</v>
      </c>
      <c r="P358" s="366">
        <v>0.1</v>
      </c>
      <c r="Q358" s="359">
        <v>0.1</v>
      </c>
      <c r="R358" s="139"/>
    </row>
    <row r="359" spans="1:18">
      <c r="A359" s="371" t="s">
        <v>210</v>
      </c>
      <c r="B359" s="366">
        <v>0</v>
      </c>
      <c r="C359" s="358">
        <v>0</v>
      </c>
      <c r="D359" s="366">
        <v>0</v>
      </c>
      <c r="E359" s="358">
        <v>0</v>
      </c>
      <c r="F359" s="366">
        <v>0</v>
      </c>
      <c r="G359" s="358">
        <v>0</v>
      </c>
      <c r="H359" s="366">
        <v>0</v>
      </c>
      <c r="I359" s="358">
        <v>0</v>
      </c>
      <c r="J359" s="366">
        <v>0</v>
      </c>
      <c r="K359" s="358">
        <v>0</v>
      </c>
      <c r="L359" s="366">
        <v>0</v>
      </c>
      <c r="M359" s="358">
        <v>0</v>
      </c>
      <c r="N359" s="366">
        <v>0</v>
      </c>
      <c r="O359" s="358">
        <v>0</v>
      </c>
      <c r="P359" s="366">
        <v>0</v>
      </c>
      <c r="Q359" s="359">
        <v>0</v>
      </c>
      <c r="R359" s="139"/>
    </row>
    <row r="360" spans="1:18">
      <c r="A360" s="371" t="s">
        <v>211</v>
      </c>
      <c r="B360" s="366">
        <v>0</v>
      </c>
      <c r="C360" s="358">
        <v>0</v>
      </c>
      <c r="D360" s="366">
        <v>0</v>
      </c>
      <c r="E360" s="358">
        <v>0</v>
      </c>
      <c r="F360" s="366">
        <v>0</v>
      </c>
      <c r="G360" s="358">
        <v>0</v>
      </c>
      <c r="H360" s="366">
        <v>0</v>
      </c>
      <c r="I360" s="358">
        <v>0</v>
      </c>
      <c r="J360" s="366">
        <v>0</v>
      </c>
      <c r="K360" s="358">
        <v>0</v>
      </c>
      <c r="L360" s="366">
        <v>0</v>
      </c>
      <c r="M360" s="358">
        <v>0</v>
      </c>
      <c r="N360" s="366">
        <v>0</v>
      </c>
      <c r="O360" s="358">
        <v>0</v>
      </c>
      <c r="P360" s="366">
        <v>0</v>
      </c>
      <c r="Q360" s="359">
        <v>0</v>
      </c>
      <c r="R360" s="139"/>
    </row>
    <row r="361" spans="1:18">
      <c r="A361" s="371" t="s">
        <v>212</v>
      </c>
      <c r="B361" s="366">
        <v>0</v>
      </c>
      <c r="C361" s="358">
        <v>0</v>
      </c>
      <c r="D361" s="366">
        <v>0</v>
      </c>
      <c r="E361" s="358">
        <v>0</v>
      </c>
      <c r="F361" s="366">
        <v>0</v>
      </c>
      <c r="G361" s="358">
        <v>0</v>
      </c>
      <c r="H361" s="366">
        <v>0</v>
      </c>
      <c r="I361" s="358">
        <v>0</v>
      </c>
      <c r="J361" s="366">
        <v>0.1</v>
      </c>
      <c r="K361" s="358">
        <v>0</v>
      </c>
      <c r="L361" s="366">
        <v>0</v>
      </c>
      <c r="M361" s="358">
        <v>0.1</v>
      </c>
      <c r="N361" s="366">
        <v>0.1</v>
      </c>
      <c r="O361" s="358">
        <v>0</v>
      </c>
      <c r="P361" s="366">
        <v>0</v>
      </c>
      <c r="Q361" s="359">
        <v>0</v>
      </c>
      <c r="R361" s="139"/>
    </row>
    <row r="362" spans="1:18">
      <c r="A362" s="371" t="s">
        <v>213</v>
      </c>
      <c r="B362" s="366">
        <v>0</v>
      </c>
      <c r="C362" s="358">
        <v>0</v>
      </c>
      <c r="D362" s="366">
        <v>0</v>
      </c>
      <c r="E362" s="358">
        <v>0</v>
      </c>
      <c r="F362" s="366">
        <v>0</v>
      </c>
      <c r="G362" s="358">
        <v>0</v>
      </c>
      <c r="H362" s="366">
        <v>0</v>
      </c>
      <c r="I362" s="358">
        <v>0</v>
      </c>
      <c r="J362" s="366">
        <v>0</v>
      </c>
      <c r="K362" s="358">
        <v>0</v>
      </c>
      <c r="L362" s="366">
        <v>0</v>
      </c>
      <c r="M362" s="358">
        <v>0</v>
      </c>
      <c r="N362" s="366">
        <v>0</v>
      </c>
      <c r="O362" s="358">
        <v>0</v>
      </c>
      <c r="P362" s="366">
        <v>0</v>
      </c>
      <c r="Q362" s="359">
        <v>0</v>
      </c>
      <c r="R362" s="139"/>
    </row>
    <row r="363" spans="1:18">
      <c r="A363" s="371" t="s">
        <v>214</v>
      </c>
      <c r="B363" s="366">
        <v>0</v>
      </c>
      <c r="C363" s="358">
        <v>0</v>
      </c>
      <c r="D363" s="366">
        <v>0</v>
      </c>
      <c r="E363" s="358">
        <v>0</v>
      </c>
      <c r="F363" s="366">
        <v>0</v>
      </c>
      <c r="G363" s="358">
        <v>0</v>
      </c>
      <c r="H363" s="366">
        <v>0</v>
      </c>
      <c r="I363" s="358">
        <v>0</v>
      </c>
      <c r="J363" s="366">
        <v>0</v>
      </c>
      <c r="K363" s="358">
        <v>0</v>
      </c>
      <c r="L363" s="366">
        <v>0</v>
      </c>
      <c r="M363" s="358">
        <v>0</v>
      </c>
      <c r="N363" s="366">
        <v>0</v>
      </c>
      <c r="O363" s="358">
        <v>0</v>
      </c>
      <c r="P363" s="366">
        <v>0</v>
      </c>
      <c r="Q363" s="359">
        <v>0</v>
      </c>
      <c r="R363" s="139"/>
    </row>
    <row r="364" spans="1:18">
      <c r="A364" s="371" t="s">
        <v>215</v>
      </c>
      <c r="B364" s="366">
        <v>0</v>
      </c>
      <c r="C364" s="358">
        <v>0</v>
      </c>
      <c r="D364" s="366">
        <v>0</v>
      </c>
      <c r="E364" s="358">
        <v>0</v>
      </c>
      <c r="F364" s="366">
        <v>0</v>
      </c>
      <c r="G364" s="358">
        <v>0</v>
      </c>
      <c r="H364" s="366">
        <v>0</v>
      </c>
      <c r="I364" s="358">
        <v>0</v>
      </c>
      <c r="J364" s="366">
        <v>0</v>
      </c>
      <c r="K364" s="358">
        <v>0</v>
      </c>
      <c r="L364" s="366">
        <v>0</v>
      </c>
      <c r="M364" s="358">
        <v>0</v>
      </c>
      <c r="N364" s="366">
        <v>0</v>
      </c>
      <c r="O364" s="358">
        <v>0</v>
      </c>
      <c r="P364" s="366">
        <v>0</v>
      </c>
      <c r="Q364" s="359">
        <v>0</v>
      </c>
      <c r="R364" s="139"/>
    </row>
    <row r="365" spans="1:18">
      <c r="A365" s="371" t="s">
        <v>216</v>
      </c>
      <c r="B365" s="366">
        <v>0</v>
      </c>
      <c r="C365" s="358">
        <v>0</v>
      </c>
      <c r="D365" s="366">
        <v>0</v>
      </c>
      <c r="E365" s="358">
        <v>0</v>
      </c>
      <c r="F365" s="366">
        <v>0</v>
      </c>
      <c r="G365" s="358">
        <v>0</v>
      </c>
      <c r="H365" s="366">
        <v>0</v>
      </c>
      <c r="I365" s="358">
        <v>0</v>
      </c>
      <c r="J365" s="366">
        <v>0</v>
      </c>
      <c r="K365" s="358">
        <v>0</v>
      </c>
      <c r="L365" s="366">
        <v>0</v>
      </c>
      <c r="M365" s="358">
        <v>0</v>
      </c>
      <c r="N365" s="366">
        <v>0</v>
      </c>
      <c r="O365" s="358">
        <v>0</v>
      </c>
      <c r="P365" s="366">
        <v>0</v>
      </c>
      <c r="Q365" s="359">
        <v>0</v>
      </c>
      <c r="R365" s="139"/>
    </row>
    <row r="366" spans="1:18">
      <c r="A366" s="371" t="s">
        <v>217</v>
      </c>
      <c r="B366" s="366">
        <v>0</v>
      </c>
      <c r="C366" s="358">
        <v>0</v>
      </c>
      <c r="D366" s="366">
        <v>0</v>
      </c>
      <c r="E366" s="358">
        <v>0</v>
      </c>
      <c r="F366" s="366">
        <v>0</v>
      </c>
      <c r="G366" s="358">
        <v>0</v>
      </c>
      <c r="H366" s="366">
        <v>0</v>
      </c>
      <c r="I366" s="358">
        <v>0</v>
      </c>
      <c r="J366" s="366">
        <v>0</v>
      </c>
      <c r="K366" s="358">
        <v>0</v>
      </c>
      <c r="L366" s="366">
        <v>0</v>
      </c>
      <c r="M366" s="358">
        <v>0</v>
      </c>
      <c r="N366" s="366">
        <v>0</v>
      </c>
      <c r="O366" s="358">
        <v>0</v>
      </c>
      <c r="P366" s="366">
        <v>0</v>
      </c>
      <c r="Q366" s="359">
        <v>0</v>
      </c>
      <c r="R366" s="139"/>
    </row>
    <row r="367" spans="1:18">
      <c r="A367" s="371" t="s">
        <v>218</v>
      </c>
      <c r="B367" s="366">
        <v>0</v>
      </c>
      <c r="C367" s="358">
        <v>0</v>
      </c>
      <c r="D367" s="366">
        <v>0</v>
      </c>
      <c r="E367" s="358">
        <v>0</v>
      </c>
      <c r="F367" s="366">
        <v>0</v>
      </c>
      <c r="G367" s="358">
        <v>0</v>
      </c>
      <c r="H367" s="366">
        <v>0</v>
      </c>
      <c r="I367" s="358">
        <v>0</v>
      </c>
      <c r="J367" s="366">
        <v>0</v>
      </c>
      <c r="K367" s="358">
        <v>0</v>
      </c>
      <c r="L367" s="366">
        <v>0</v>
      </c>
      <c r="M367" s="358">
        <v>0</v>
      </c>
      <c r="N367" s="366">
        <v>0</v>
      </c>
      <c r="O367" s="358">
        <v>0</v>
      </c>
      <c r="P367" s="366">
        <v>0</v>
      </c>
      <c r="Q367" s="359">
        <v>0</v>
      </c>
      <c r="R367" s="139"/>
    </row>
    <row r="368" spans="1:18">
      <c r="A368" s="371" t="s">
        <v>219</v>
      </c>
      <c r="B368" s="366">
        <v>0</v>
      </c>
      <c r="C368" s="358">
        <v>0</v>
      </c>
      <c r="D368" s="366">
        <v>0</v>
      </c>
      <c r="E368" s="358">
        <v>0</v>
      </c>
      <c r="F368" s="366">
        <v>0</v>
      </c>
      <c r="G368" s="358">
        <v>0</v>
      </c>
      <c r="H368" s="366">
        <v>0</v>
      </c>
      <c r="I368" s="358">
        <v>0</v>
      </c>
      <c r="J368" s="366">
        <v>0</v>
      </c>
      <c r="K368" s="358">
        <v>0</v>
      </c>
      <c r="L368" s="366">
        <v>0</v>
      </c>
      <c r="M368" s="358">
        <v>0</v>
      </c>
      <c r="N368" s="366">
        <v>0</v>
      </c>
      <c r="O368" s="358">
        <v>0</v>
      </c>
      <c r="P368" s="366">
        <v>0</v>
      </c>
      <c r="Q368" s="359">
        <v>0</v>
      </c>
      <c r="R368" s="139"/>
    </row>
    <row r="369" spans="1:18">
      <c r="A369" s="371" t="s">
        <v>220</v>
      </c>
      <c r="B369" s="366">
        <v>0</v>
      </c>
      <c r="C369" s="358">
        <v>0</v>
      </c>
      <c r="D369" s="366">
        <v>0</v>
      </c>
      <c r="E369" s="358">
        <v>0</v>
      </c>
      <c r="F369" s="366">
        <v>0</v>
      </c>
      <c r="G369" s="358">
        <v>0</v>
      </c>
      <c r="H369" s="366">
        <v>0.1</v>
      </c>
      <c r="I369" s="358">
        <v>0</v>
      </c>
      <c r="J369" s="366">
        <v>0.1</v>
      </c>
      <c r="K369" s="358">
        <v>0</v>
      </c>
      <c r="L369" s="366">
        <v>0</v>
      </c>
      <c r="M369" s="358">
        <v>0.1</v>
      </c>
      <c r="N369" s="366">
        <v>0</v>
      </c>
      <c r="O369" s="358">
        <v>0</v>
      </c>
      <c r="P369" s="366">
        <v>0.1</v>
      </c>
      <c r="Q369" s="359">
        <v>0</v>
      </c>
      <c r="R369" s="139"/>
    </row>
    <row r="370" spans="1:18">
      <c r="A370" s="371" t="s">
        <v>221</v>
      </c>
      <c r="B370" s="366">
        <v>0</v>
      </c>
      <c r="C370" s="358">
        <v>0</v>
      </c>
      <c r="D370" s="366">
        <v>0</v>
      </c>
      <c r="E370" s="358">
        <v>0</v>
      </c>
      <c r="F370" s="366">
        <v>0</v>
      </c>
      <c r="G370" s="358">
        <v>0</v>
      </c>
      <c r="H370" s="366">
        <v>0</v>
      </c>
      <c r="I370" s="358">
        <v>0</v>
      </c>
      <c r="J370" s="366">
        <v>0</v>
      </c>
      <c r="K370" s="358">
        <v>0</v>
      </c>
      <c r="L370" s="366">
        <v>0</v>
      </c>
      <c r="M370" s="358">
        <v>0</v>
      </c>
      <c r="N370" s="366">
        <v>0.1</v>
      </c>
      <c r="O370" s="358">
        <v>0</v>
      </c>
      <c r="P370" s="366">
        <v>0</v>
      </c>
      <c r="Q370" s="359">
        <v>0</v>
      </c>
      <c r="R370" s="139"/>
    </row>
    <row r="371" spans="1:18">
      <c r="A371" s="371" t="s">
        <v>222</v>
      </c>
      <c r="B371" s="366">
        <v>0</v>
      </c>
      <c r="C371" s="358">
        <v>0</v>
      </c>
      <c r="D371" s="366">
        <v>0</v>
      </c>
      <c r="E371" s="358">
        <v>0</v>
      </c>
      <c r="F371" s="366">
        <v>0</v>
      </c>
      <c r="G371" s="358">
        <v>0</v>
      </c>
      <c r="H371" s="366">
        <v>0</v>
      </c>
      <c r="I371" s="358">
        <v>0</v>
      </c>
      <c r="J371" s="366">
        <v>0</v>
      </c>
      <c r="K371" s="358">
        <v>0</v>
      </c>
      <c r="L371" s="366">
        <v>0</v>
      </c>
      <c r="M371" s="358">
        <v>0</v>
      </c>
      <c r="N371" s="366">
        <v>0</v>
      </c>
      <c r="O371" s="358">
        <v>0</v>
      </c>
      <c r="P371" s="366">
        <v>0</v>
      </c>
      <c r="Q371" s="359">
        <v>0</v>
      </c>
      <c r="R371" s="139"/>
    </row>
    <row r="372" spans="1:18">
      <c r="A372" s="371" t="s">
        <v>223</v>
      </c>
      <c r="B372" s="366">
        <v>0</v>
      </c>
      <c r="C372" s="358">
        <v>0</v>
      </c>
      <c r="D372" s="366">
        <v>0</v>
      </c>
      <c r="E372" s="358">
        <v>0</v>
      </c>
      <c r="F372" s="366">
        <v>0</v>
      </c>
      <c r="G372" s="358">
        <v>0</v>
      </c>
      <c r="H372" s="366">
        <v>0</v>
      </c>
      <c r="I372" s="358">
        <v>0</v>
      </c>
      <c r="J372" s="366">
        <v>0</v>
      </c>
      <c r="K372" s="358">
        <v>0</v>
      </c>
      <c r="L372" s="366">
        <v>0</v>
      </c>
      <c r="M372" s="358">
        <v>0</v>
      </c>
      <c r="N372" s="366">
        <v>0</v>
      </c>
      <c r="O372" s="358">
        <v>0</v>
      </c>
      <c r="P372" s="366">
        <v>0</v>
      </c>
      <c r="Q372" s="359">
        <v>0</v>
      </c>
      <c r="R372" s="139"/>
    </row>
    <row r="373" spans="1:18">
      <c r="A373" s="371" t="s">
        <v>224</v>
      </c>
      <c r="B373" s="366">
        <v>0</v>
      </c>
      <c r="C373" s="358">
        <v>0</v>
      </c>
      <c r="D373" s="366">
        <v>0</v>
      </c>
      <c r="E373" s="358">
        <v>0</v>
      </c>
      <c r="F373" s="366">
        <v>0</v>
      </c>
      <c r="G373" s="358">
        <v>0</v>
      </c>
      <c r="H373" s="366">
        <v>0</v>
      </c>
      <c r="I373" s="358">
        <v>0</v>
      </c>
      <c r="J373" s="366">
        <v>0</v>
      </c>
      <c r="K373" s="358">
        <v>0</v>
      </c>
      <c r="L373" s="366">
        <v>0</v>
      </c>
      <c r="M373" s="358">
        <v>0</v>
      </c>
      <c r="N373" s="366">
        <v>0</v>
      </c>
      <c r="O373" s="358">
        <v>0</v>
      </c>
      <c r="P373" s="366">
        <v>0</v>
      </c>
      <c r="Q373" s="359">
        <v>0</v>
      </c>
      <c r="R373" s="139"/>
    </row>
    <row r="374" spans="1:18">
      <c r="A374" s="371" t="s">
        <v>225</v>
      </c>
      <c r="B374" s="366">
        <v>0</v>
      </c>
      <c r="C374" s="358">
        <v>0</v>
      </c>
      <c r="D374" s="366">
        <v>0</v>
      </c>
      <c r="E374" s="358">
        <v>0</v>
      </c>
      <c r="F374" s="366">
        <v>0</v>
      </c>
      <c r="G374" s="358">
        <v>0</v>
      </c>
      <c r="H374" s="366">
        <v>0</v>
      </c>
      <c r="I374" s="358">
        <v>0</v>
      </c>
      <c r="J374" s="366">
        <v>0</v>
      </c>
      <c r="K374" s="358">
        <v>0</v>
      </c>
      <c r="L374" s="366">
        <v>0</v>
      </c>
      <c r="M374" s="358">
        <v>0</v>
      </c>
      <c r="N374" s="366">
        <v>0</v>
      </c>
      <c r="O374" s="358">
        <v>0</v>
      </c>
      <c r="P374" s="366">
        <v>0</v>
      </c>
      <c r="Q374" s="359">
        <v>0</v>
      </c>
      <c r="R374" s="139"/>
    </row>
    <row r="375" spans="1:18">
      <c r="A375" s="371" t="s">
        <v>226</v>
      </c>
      <c r="B375" s="366">
        <v>0.1</v>
      </c>
      <c r="C375" s="358">
        <v>0</v>
      </c>
      <c r="D375" s="366">
        <v>0</v>
      </c>
      <c r="E375" s="358">
        <v>0</v>
      </c>
      <c r="F375" s="366">
        <v>0</v>
      </c>
      <c r="G375" s="358">
        <v>0</v>
      </c>
      <c r="H375" s="366">
        <v>0</v>
      </c>
      <c r="I375" s="358">
        <v>0</v>
      </c>
      <c r="J375" s="366">
        <v>0.1</v>
      </c>
      <c r="K375" s="358">
        <v>0</v>
      </c>
      <c r="L375" s="366">
        <v>0.1</v>
      </c>
      <c r="M375" s="358">
        <v>0.1</v>
      </c>
      <c r="N375" s="366">
        <v>0.2</v>
      </c>
      <c r="O375" s="358">
        <v>0.1</v>
      </c>
      <c r="P375" s="366">
        <v>0.1</v>
      </c>
      <c r="Q375" s="359">
        <v>0</v>
      </c>
      <c r="R375" s="139"/>
    </row>
    <row r="376" spans="1:18">
      <c r="A376" s="371" t="s">
        <v>227</v>
      </c>
      <c r="B376" s="366">
        <v>0</v>
      </c>
      <c r="C376" s="358">
        <v>0</v>
      </c>
      <c r="D376" s="366">
        <v>0</v>
      </c>
      <c r="E376" s="358">
        <v>0</v>
      </c>
      <c r="F376" s="366">
        <v>0</v>
      </c>
      <c r="G376" s="358">
        <v>0</v>
      </c>
      <c r="H376" s="366">
        <v>0</v>
      </c>
      <c r="I376" s="358">
        <v>0</v>
      </c>
      <c r="J376" s="366">
        <v>0</v>
      </c>
      <c r="K376" s="358">
        <v>0</v>
      </c>
      <c r="L376" s="366">
        <v>0</v>
      </c>
      <c r="M376" s="358">
        <v>0</v>
      </c>
      <c r="N376" s="366">
        <v>0</v>
      </c>
      <c r="O376" s="358">
        <v>0</v>
      </c>
      <c r="P376" s="366">
        <v>0</v>
      </c>
      <c r="Q376" s="359">
        <v>0</v>
      </c>
      <c r="R376" s="139"/>
    </row>
    <row r="377" spans="1:18">
      <c r="A377" s="371" t="s">
        <v>228</v>
      </c>
      <c r="B377" s="366">
        <v>0</v>
      </c>
      <c r="C377" s="358">
        <v>0</v>
      </c>
      <c r="D377" s="366">
        <v>0</v>
      </c>
      <c r="E377" s="358">
        <v>0</v>
      </c>
      <c r="F377" s="366">
        <v>0</v>
      </c>
      <c r="G377" s="358">
        <v>0</v>
      </c>
      <c r="H377" s="366">
        <v>0</v>
      </c>
      <c r="I377" s="358">
        <v>0</v>
      </c>
      <c r="J377" s="366">
        <v>0</v>
      </c>
      <c r="K377" s="358">
        <v>0</v>
      </c>
      <c r="L377" s="366">
        <v>0</v>
      </c>
      <c r="M377" s="358">
        <v>0</v>
      </c>
      <c r="N377" s="366">
        <v>0</v>
      </c>
      <c r="O377" s="358">
        <v>0</v>
      </c>
      <c r="P377" s="366">
        <v>0</v>
      </c>
      <c r="Q377" s="359">
        <v>0</v>
      </c>
      <c r="R377" s="139"/>
    </row>
    <row r="378" spans="1:18">
      <c r="A378" s="371" t="s">
        <v>229</v>
      </c>
      <c r="B378" s="366">
        <v>0</v>
      </c>
      <c r="C378" s="358">
        <v>0</v>
      </c>
      <c r="D378" s="366">
        <v>0</v>
      </c>
      <c r="E378" s="358">
        <v>0</v>
      </c>
      <c r="F378" s="366">
        <v>0</v>
      </c>
      <c r="G378" s="358">
        <v>0</v>
      </c>
      <c r="H378" s="366">
        <v>0</v>
      </c>
      <c r="I378" s="358">
        <v>0</v>
      </c>
      <c r="J378" s="366">
        <v>0</v>
      </c>
      <c r="K378" s="358">
        <v>0</v>
      </c>
      <c r="L378" s="366">
        <v>0</v>
      </c>
      <c r="M378" s="358">
        <v>0</v>
      </c>
      <c r="N378" s="366">
        <v>0</v>
      </c>
      <c r="O378" s="358">
        <v>0</v>
      </c>
      <c r="P378" s="366">
        <v>0</v>
      </c>
      <c r="Q378" s="359">
        <v>0</v>
      </c>
      <c r="R378" s="139"/>
    </row>
    <row r="379" spans="1:18">
      <c r="A379" s="371" t="s">
        <v>230</v>
      </c>
      <c r="B379" s="366">
        <v>0</v>
      </c>
      <c r="C379" s="358">
        <v>0</v>
      </c>
      <c r="D379" s="366">
        <v>0</v>
      </c>
      <c r="E379" s="358">
        <v>0</v>
      </c>
      <c r="F379" s="366">
        <v>0</v>
      </c>
      <c r="G379" s="358">
        <v>0</v>
      </c>
      <c r="H379" s="366">
        <v>0</v>
      </c>
      <c r="I379" s="358">
        <v>0</v>
      </c>
      <c r="J379" s="366">
        <v>0</v>
      </c>
      <c r="K379" s="358">
        <v>0</v>
      </c>
      <c r="L379" s="366">
        <v>0</v>
      </c>
      <c r="M379" s="358">
        <v>0</v>
      </c>
      <c r="N379" s="366">
        <v>0</v>
      </c>
      <c r="O379" s="358">
        <v>0</v>
      </c>
      <c r="P379" s="366">
        <v>0</v>
      </c>
      <c r="Q379" s="359">
        <v>0</v>
      </c>
      <c r="R379" s="139"/>
    </row>
    <row r="380" spans="1:18">
      <c r="A380" s="371" t="s">
        <v>231</v>
      </c>
      <c r="B380" s="366">
        <v>0</v>
      </c>
      <c r="C380" s="358">
        <v>0</v>
      </c>
      <c r="D380" s="366">
        <v>0</v>
      </c>
      <c r="E380" s="358">
        <v>0</v>
      </c>
      <c r="F380" s="366">
        <v>0</v>
      </c>
      <c r="G380" s="358">
        <v>0</v>
      </c>
      <c r="H380" s="366">
        <v>0</v>
      </c>
      <c r="I380" s="358">
        <v>0</v>
      </c>
      <c r="J380" s="366">
        <v>0</v>
      </c>
      <c r="K380" s="358">
        <v>0</v>
      </c>
      <c r="L380" s="366">
        <v>0</v>
      </c>
      <c r="M380" s="358">
        <v>0</v>
      </c>
      <c r="N380" s="366">
        <v>0</v>
      </c>
      <c r="O380" s="358">
        <v>0</v>
      </c>
      <c r="P380" s="366">
        <v>0</v>
      </c>
      <c r="Q380" s="359">
        <v>0</v>
      </c>
      <c r="R380" s="139"/>
    </row>
    <row r="381" spans="1:18">
      <c r="A381" s="371" t="s">
        <v>232</v>
      </c>
      <c r="B381" s="366">
        <v>0</v>
      </c>
      <c r="C381" s="358">
        <v>0</v>
      </c>
      <c r="D381" s="366">
        <v>0</v>
      </c>
      <c r="E381" s="358">
        <v>0</v>
      </c>
      <c r="F381" s="366">
        <v>0</v>
      </c>
      <c r="G381" s="358">
        <v>0</v>
      </c>
      <c r="H381" s="366">
        <v>0</v>
      </c>
      <c r="I381" s="358">
        <v>0</v>
      </c>
      <c r="J381" s="366">
        <v>0</v>
      </c>
      <c r="K381" s="358">
        <v>0</v>
      </c>
      <c r="L381" s="366">
        <v>0</v>
      </c>
      <c r="M381" s="358">
        <v>0</v>
      </c>
      <c r="N381" s="366">
        <v>0</v>
      </c>
      <c r="O381" s="358">
        <v>0</v>
      </c>
      <c r="P381" s="366">
        <v>0</v>
      </c>
      <c r="Q381" s="359">
        <v>0</v>
      </c>
      <c r="R381" s="139"/>
    </row>
    <row r="382" spans="1:18">
      <c r="A382" s="371" t="s">
        <v>233</v>
      </c>
      <c r="B382" s="366">
        <v>0</v>
      </c>
      <c r="C382" s="358">
        <v>0</v>
      </c>
      <c r="D382" s="366">
        <v>0</v>
      </c>
      <c r="E382" s="358">
        <v>0</v>
      </c>
      <c r="F382" s="366">
        <v>0</v>
      </c>
      <c r="G382" s="358">
        <v>0</v>
      </c>
      <c r="H382" s="366">
        <v>0</v>
      </c>
      <c r="I382" s="358">
        <v>0</v>
      </c>
      <c r="J382" s="366">
        <v>0</v>
      </c>
      <c r="K382" s="358">
        <v>0</v>
      </c>
      <c r="L382" s="366">
        <v>0</v>
      </c>
      <c r="M382" s="358">
        <v>0</v>
      </c>
      <c r="N382" s="366">
        <v>0</v>
      </c>
      <c r="O382" s="358">
        <v>0</v>
      </c>
      <c r="P382" s="366">
        <v>0</v>
      </c>
      <c r="Q382" s="359">
        <v>0</v>
      </c>
      <c r="R382" s="139"/>
    </row>
    <row r="383" spans="1:18">
      <c r="A383" s="371" t="s">
        <v>234</v>
      </c>
      <c r="B383" s="366">
        <v>0</v>
      </c>
      <c r="C383" s="358">
        <v>0</v>
      </c>
      <c r="D383" s="366">
        <v>0</v>
      </c>
      <c r="E383" s="358">
        <v>0</v>
      </c>
      <c r="F383" s="366">
        <v>0</v>
      </c>
      <c r="G383" s="358">
        <v>0</v>
      </c>
      <c r="H383" s="366">
        <v>0</v>
      </c>
      <c r="I383" s="358">
        <v>0</v>
      </c>
      <c r="J383" s="366">
        <v>0</v>
      </c>
      <c r="K383" s="358">
        <v>0</v>
      </c>
      <c r="L383" s="366">
        <v>0</v>
      </c>
      <c r="M383" s="358">
        <v>0</v>
      </c>
      <c r="N383" s="366">
        <v>0</v>
      </c>
      <c r="O383" s="358">
        <v>0</v>
      </c>
      <c r="P383" s="366">
        <v>0</v>
      </c>
      <c r="Q383" s="359">
        <v>0</v>
      </c>
      <c r="R383" s="139"/>
    </row>
    <row r="384" spans="1:18">
      <c r="A384" s="371" t="s">
        <v>235</v>
      </c>
      <c r="B384" s="366">
        <v>0</v>
      </c>
      <c r="C384" s="358">
        <v>0</v>
      </c>
      <c r="D384" s="366">
        <v>0</v>
      </c>
      <c r="E384" s="358">
        <v>0</v>
      </c>
      <c r="F384" s="366">
        <v>0</v>
      </c>
      <c r="G384" s="358">
        <v>0</v>
      </c>
      <c r="H384" s="366">
        <v>0</v>
      </c>
      <c r="I384" s="358">
        <v>0</v>
      </c>
      <c r="J384" s="366">
        <v>0</v>
      </c>
      <c r="K384" s="358">
        <v>0</v>
      </c>
      <c r="L384" s="366">
        <v>0</v>
      </c>
      <c r="M384" s="358">
        <v>0</v>
      </c>
      <c r="N384" s="366">
        <v>0</v>
      </c>
      <c r="O384" s="358">
        <v>0</v>
      </c>
      <c r="P384" s="366">
        <v>0</v>
      </c>
      <c r="Q384" s="359">
        <v>0</v>
      </c>
      <c r="R384" s="139"/>
    </row>
    <row r="385" spans="1:18">
      <c r="A385" s="371" t="s">
        <v>236</v>
      </c>
      <c r="B385" s="366">
        <v>0</v>
      </c>
      <c r="C385" s="358">
        <v>0</v>
      </c>
      <c r="D385" s="366">
        <v>0</v>
      </c>
      <c r="E385" s="358">
        <v>0</v>
      </c>
      <c r="F385" s="366">
        <v>0</v>
      </c>
      <c r="G385" s="358">
        <v>0</v>
      </c>
      <c r="H385" s="366">
        <v>0</v>
      </c>
      <c r="I385" s="358">
        <v>0</v>
      </c>
      <c r="J385" s="366">
        <v>0</v>
      </c>
      <c r="K385" s="358">
        <v>0</v>
      </c>
      <c r="L385" s="366">
        <v>0</v>
      </c>
      <c r="M385" s="358">
        <v>0</v>
      </c>
      <c r="N385" s="366">
        <v>0</v>
      </c>
      <c r="O385" s="358">
        <v>0</v>
      </c>
      <c r="P385" s="366">
        <v>0</v>
      </c>
      <c r="Q385" s="359">
        <v>0</v>
      </c>
      <c r="R385" s="139"/>
    </row>
    <row r="386" spans="1:18">
      <c r="A386" s="371" t="s">
        <v>237</v>
      </c>
      <c r="B386" s="366">
        <v>0</v>
      </c>
      <c r="C386" s="358">
        <v>0</v>
      </c>
      <c r="D386" s="366">
        <v>0</v>
      </c>
      <c r="E386" s="358">
        <v>0</v>
      </c>
      <c r="F386" s="366">
        <v>0</v>
      </c>
      <c r="G386" s="358">
        <v>0</v>
      </c>
      <c r="H386" s="366">
        <v>0</v>
      </c>
      <c r="I386" s="358">
        <v>0</v>
      </c>
      <c r="J386" s="366">
        <v>0</v>
      </c>
      <c r="K386" s="358">
        <v>0</v>
      </c>
      <c r="L386" s="366">
        <v>0</v>
      </c>
      <c r="M386" s="358">
        <v>0</v>
      </c>
      <c r="N386" s="366">
        <v>0</v>
      </c>
      <c r="O386" s="358">
        <v>0</v>
      </c>
      <c r="P386" s="366">
        <v>0</v>
      </c>
      <c r="Q386" s="359">
        <v>0</v>
      </c>
      <c r="R386" s="139"/>
    </row>
    <row r="387" spans="1:18">
      <c r="A387" s="371" t="s">
        <v>238</v>
      </c>
      <c r="B387" s="366">
        <v>0</v>
      </c>
      <c r="C387" s="358">
        <v>0</v>
      </c>
      <c r="D387" s="366">
        <v>0</v>
      </c>
      <c r="E387" s="358">
        <v>0</v>
      </c>
      <c r="F387" s="366">
        <v>0</v>
      </c>
      <c r="G387" s="358">
        <v>0</v>
      </c>
      <c r="H387" s="366">
        <v>0</v>
      </c>
      <c r="I387" s="358">
        <v>0</v>
      </c>
      <c r="J387" s="366">
        <v>0</v>
      </c>
      <c r="K387" s="358">
        <v>0</v>
      </c>
      <c r="L387" s="366">
        <v>0</v>
      </c>
      <c r="M387" s="358">
        <v>0</v>
      </c>
      <c r="N387" s="366">
        <v>0</v>
      </c>
      <c r="O387" s="358">
        <v>0</v>
      </c>
      <c r="P387" s="366">
        <v>0</v>
      </c>
      <c r="Q387" s="359">
        <v>0</v>
      </c>
      <c r="R387" s="139"/>
    </row>
    <row r="388" spans="1:18">
      <c r="A388" s="371" t="s">
        <v>239</v>
      </c>
      <c r="B388" s="366">
        <v>0.1</v>
      </c>
      <c r="C388" s="358">
        <v>0</v>
      </c>
      <c r="D388" s="366">
        <v>0</v>
      </c>
      <c r="E388" s="358">
        <v>0</v>
      </c>
      <c r="F388" s="366">
        <v>0</v>
      </c>
      <c r="G388" s="358">
        <v>0</v>
      </c>
      <c r="H388" s="366">
        <v>0</v>
      </c>
      <c r="I388" s="358">
        <v>0</v>
      </c>
      <c r="J388" s="366">
        <v>0.1</v>
      </c>
      <c r="K388" s="358">
        <v>0.1</v>
      </c>
      <c r="L388" s="366">
        <v>0</v>
      </c>
      <c r="M388" s="358">
        <v>0</v>
      </c>
      <c r="N388" s="366">
        <v>0.1</v>
      </c>
      <c r="O388" s="358">
        <v>0</v>
      </c>
      <c r="P388" s="366">
        <v>0</v>
      </c>
      <c r="Q388" s="359">
        <v>0</v>
      </c>
      <c r="R388" s="139"/>
    </row>
    <row r="389" spans="1:18">
      <c r="A389" s="371" t="s">
        <v>240</v>
      </c>
      <c r="B389" s="366">
        <v>0</v>
      </c>
      <c r="C389" s="358">
        <v>0</v>
      </c>
      <c r="D389" s="366">
        <v>0</v>
      </c>
      <c r="E389" s="358">
        <v>0</v>
      </c>
      <c r="F389" s="366">
        <v>0</v>
      </c>
      <c r="G389" s="358">
        <v>0</v>
      </c>
      <c r="H389" s="366">
        <v>0</v>
      </c>
      <c r="I389" s="358">
        <v>0</v>
      </c>
      <c r="J389" s="366">
        <v>0</v>
      </c>
      <c r="K389" s="358">
        <v>0</v>
      </c>
      <c r="L389" s="366">
        <v>0</v>
      </c>
      <c r="M389" s="358">
        <v>0</v>
      </c>
      <c r="N389" s="366">
        <v>0</v>
      </c>
      <c r="O389" s="358">
        <v>0</v>
      </c>
      <c r="P389" s="366">
        <v>0</v>
      </c>
      <c r="Q389" s="359">
        <v>0</v>
      </c>
      <c r="R389" s="139"/>
    </row>
    <row r="390" spans="1:18">
      <c r="A390" s="371" t="s">
        <v>241</v>
      </c>
      <c r="B390" s="366">
        <v>0.1</v>
      </c>
      <c r="C390" s="358">
        <v>0.1</v>
      </c>
      <c r="D390" s="366">
        <v>0.1</v>
      </c>
      <c r="E390" s="358">
        <v>0.1</v>
      </c>
      <c r="F390" s="366">
        <v>0.1</v>
      </c>
      <c r="G390" s="358">
        <v>0.1</v>
      </c>
      <c r="H390" s="366">
        <v>0.4</v>
      </c>
      <c r="I390" s="358">
        <v>0.3</v>
      </c>
      <c r="J390" s="366">
        <v>0.4</v>
      </c>
      <c r="K390" s="358">
        <v>0.3</v>
      </c>
      <c r="L390" s="366">
        <v>0.3</v>
      </c>
      <c r="M390" s="358">
        <v>0.4</v>
      </c>
      <c r="N390" s="366">
        <v>0.5</v>
      </c>
      <c r="O390" s="358">
        <v>0.1</v>
      </c>
      <c r="P390" s="366">
        <v>0.2</v>
      </c>
      <c r="Q390" s="359">
        <v>0.3</v>
      </c>
      <c r="R390" s="139"/>
    </row>
    <row r="391" spans="1:18">
      <c r="A391" s="371" t="s">
        <v>242</v>
      </c>
      <c r="B391" s="366">
        <v>0</v>
      </c>
      <c r="C391" s="358">
        <v>0</v>
      </c>
      <c r="D391" s="366">
        <v>0</v>
      </c>
      <c r="E391" s="358">
        <v>0</v>
      </c>
      <c r="F391" s="366">
        <v>0</v>
      </c>
      <c r="G391" s="358">
        <v>0</v>
      </c>
      <c r="H391" s="366">
        <v>0</v>
      </c>
      <c r="I391" s="358">
        <v>0</v>
      </c>
      <c r="J391" s="366">
        <v>0</v>
      </c>
      <c r="K391" s="358">
        <v>0</v>
      </c>
      <c r="L391" s="366">
        <v>0</v>
      </c>
      <c r="M391" s="358">
        <v>0</v>
      </c>
      <c r="N391" s="366">
        <v>0</v>
      </c>
      <c r="O391" s="358">
        <v>0</v>
      </c>
      <c r="P391" s="366">
        <v>0</v>
      </c>
      <c r="Q391" s="359">
        <v>0</v>
      </c>
      <c r="R391" s="139"/>
    </row>
    <row r="392" spans="1:18">
      <c r="A392" s="371" t="s">
        <v>243</v>
      </c>
      <c r="B392" s="366">
        <v>0</v>
      </c>
      <c r="C392" s="358">
        <v>0</v>
      </c>
      <c r="D392" s="366">
        <v>0</v>
      </c>
      <c r="E392" s="358">
        <v>0</v>
      </c>
      <c r="F392" s="366">
        <v>0</v>
      </c>
      <c r="G392" s="358">
        <v>0</v>
      </c>
      <c r="H392" s="366">
        <v>0</v>
      </c>
      <c r="I392" s="358">
        <v>0</v>
      </c>
      <c r="J392" s="366">
        <v>0</v>
      </c>
      <c r="K392" s="358">
        <v>0</v>
      </c>
      <c r="L392" s="366">
        <v>0</v>
      </c>
      <c r="M392" s="358">
        <v>0</v>
      </c>
      <c r="N392" s="366">
        <v>0</v>
      </c>
      <c r="O392" s="358">
        <v>0</v>
      </c>
      <c r="P392" s="366">
        <v>0</v>
      </c>
      <c r="Q392" s="359">
        <v>0</v>
      </c>
      <c r="R392" s="139"/>
    </row>
    <row r="393" spans="1:18">
      <c r="A393" s="371" t="s">
        <v>244</v>
      </c>
      <c r="B393" s="366">
        <v>0</v>
      </c>
      <c r="C393" s="358">
        <v>0.1</v>
      </c>
      <c r="D393" s="366">
        <v>0</v>
      </c>
      <c r="E393" s="358">
        <v>0</v>
      </c>
      <c r="F393" s="366">
        <v>0.1</v>
      </c>
      <c r="G393" s="358">
        <v>0.1</v>
      </c>
      <c r="H393" s="366">
        <v>0</v>
      </c>
      <c r="I393" s="358">
        <v>0.1</v>
      </c>
      <c r="J393" s="366">
        <v>0</v>
      </c>
      <c r="K393" s="358">
        <v>0.1</v>
      </c>
      <c r="L393" s="366">
        <v>0.1</v>
      </c>
      <c r="M393" s="358">
        <v>0</v>
      </c>
      <c r="N393" s="366">
        <v>0.1</v>
      </c>
      <c r="O393" s="358">
        <v>0</v>
      </c>
      <c r="P393" s="366">
        <v>0</v>
      </c>
      <c r="Q393" s="359">
        <v>0</v>
      </c>
      <c r="R393" s="139"/>
    </row>
    <row r="394" spans="1:18">
      <c r="A394" s="371" t="s">
        <v>245</v>
      </c>
      <c r="B394" s="366">
        <v>0</v>
      </c>
      <c r="C394" s="358">
        <v>0</v>
      </c>
      <c r="D394" s="366">
        <v>0</v>
      </c>
      <c r="E394" s="358">
        <v>0</v>
      </c>
      <c r="F394" s="366">
        <v>0</v>
      </c>
      <c r="G394" s="358">
        <v>0</v>
      </c>
      <c r="H394" s="366">
        <v>0</v>
      </c>
      <c r="I394" s="358">
        <v>0</v>
      </c>
      <c r="J394" s="366">
        <v>0</v>
      </c>
      <c r="K394" s="358">
        <v>0</v>
      </c>
      <c r="L394" s="366">
        <v>0</v>
      </c>
      <c r="M394" s="358">
        <v>0</v>
      </c>
      <c r="N394" s="366">
        <v>0</v>
      </c>
      <c r="O394" s="358">
        <v>0</v>
      </c>
      <c r="P394" s="366">
        <v>0</v>
      </c>
      <c r="Q394" s="359">
        <v>0</v>
      </c>
      <c r="R394" s="139"/>
    </row>
    <row r="395" spans="1:18">
      <c r="A395" s="371" t="s">
        <v>246</v>
      </c>
      <c r="B395" s="366">
        <v>0</v>
      </c>
      <c r="C395" s="358">
        <v>0.1</v>
      </c>
      <c r="D395" s="366">
        <v>0.1</v>
      </c>
      <c r="E395" s="358">
        <v>0.1</v>
      </c>
      <c r="F395" s="366">
        <v>0</v>
      </c>
      <c r="G395" s="358">
        <v>0</v>
      </c>
      <c r="H395" s="366">
        <v>0.3</v>
      </c>
      <c r="I395" s="358">
        <v>0.2</v>
      </c>
      <c r="J395" s="366">
        <v>0.3</v>
      </c>
      <c r="K395" s="358">
        <v>0.2</v>
      </c>
      <c r="L395" s="366">
        <v>0.1</v>
      </c>
      <c r="M395" s="358">
        <v>0.3</v>
      </c>
      <c r="N395" s="366">
        <v>0.3</v>
      </c>
      <c r="O395" s="358">
        <v>0</v>
      </c>
      <c r="P395" s="366">
        <v>0.1</v>
      </c>
      <c r="Q395" s="359">
        <v>0.2</v>
      </c>
      <c r="R395" s="139"/>
    </row>
    <row r="396" spans="1:18">
      <c r="A396" s="371" t="s">
        <v>247</v>
      </c>
      <c r="B396" s="366">
        <v>0</v>
      </c>
      <c r="C396" s="358">
        <v>0</v>
      </c>
      <c r="D396" s="366">
        <v>0</v>
      </c>
      <c r="E396" s="358">
        <v>0</v>
      </c>
      <c r="F396" s="366">
        <v>0</v>
      </c>
      <c r="G396" s="358">
        <v>0</v>
      </c>
      <c r="H396" s="366">
        <v>0</v>
      </c>
      <c r="I396" s="358">
        <v>0</v>
      </c>
      <c r="J396" s="366">
        <v>0</v>
      </c>
      <c r="K396" s="358">
        <v>0</v>
      </c>
      <c r="L396" s="366">
        <v>0</v>
      </c>
      <c r="M396" s="358">
        <v>0</v>
      </c>
      <c r="N396" s="366">
        <v>0</v>
      </c>
      <c r="O396" s="358">
        <v>0</v>
      </c>
      <c r="P396" s="366">
        <v>0</v>
      </c>
      <c r="Q396" s="359">
        <v>0</v>
      </c>
      <c r="R396" s="139"/>
    </row>
    <row r="397" spans="1:18">
      <c r="A397" s="371" t="s">
        <v>248</v>
      </c>
      <c r="B397" s="366">
        <v>0</v>
      </c>
      <c r="C397" s="358">
        <v>0</v>
      </c>
      <c r="D397" s="366">
        <v>0</v>
      </c>
      <c r="E397" s="358">
        <v>0</v>
      </c>
      <c r="F397" s="366">
        <v>0</v>
      </c>
      <c r="G397" s="358">
        <v>0</v>
      </c>
      <c r="H397" s="366">
        <v>0</v>
      </c>
      <c r="I397" s="358">
        <v>0</v>
      </c>
      <c r="J397" s="366">
        <v>0</v>
      </c>
      <c r="K397" s="358">
        <v>0</v>
      </c>
      <c r="L397" s="366">
        <v>0</v>
      </c>
      <c r="M397" s="358">
        <v>0</v>
      </c>
      <c r="N397" s="366">
        <v>0</v>
      </c>
      <c r="O397" s="358">
        <v>0</v>
      </c>
      <c r="P397" s="366">
        <v>0</v>
      </c>
      <c r="Q397" s="359">
        <v>0</v>
      </c>
      <c r="R397" s="139"/>
    </row>
    <row r="398" spans="1:18">
      <c r="A398" s="371" t="s">
        <v>249</v>
      </c>
      <c r="B398" s="366">
        <v>0</v>
      </c>
      <c r="C398" s="358">
        <v>0</v>
      </c>
      <c r="D398" s="366">
        <v>0</v>
      </c>
      <c r="E398" s="358">
        <v>0</v>
      </c>
      <c r="F398" s="366">
        <v>0</v>
      </c>
      <c r="G398" s="358">
        <v>0</v>
      </c>
      <c r="H398" s="366">
        <v>0</v>
      </c>
      <c r="I398" s="358">
        <v>0</v>
      </c>
      <c r="J398" s="366">
        <v>0</v>
      </c>
      <c r="K398" s="358">
        <v>0</v>
      </c>
      <c r="L398" s="366">
        <v>0</v>
      </c>
      <c r="M398" s="358">
        <v>0</v>
      </c>
      <c r="N398" s="366">
        <v>0</v>
      </c>
      <c r="O398" s="358">
        <v>0</v>
      </c>
      <c r="P398" s="366">
        <v>0</v>
      </c>
      <c r="Q398" s="359">
        <v>0</v>
      </c>
      <c r="R398" s="139"/>
    </row>
    <row r="399" spans="1:18">
      <c r="A399" s="371" t="s">
        <v>250</v>
      </c>
      <c r="B399" s="366">
        <v>0</v>
      </c>
      <c r="C399" s="358">
        <v>0</v>
      </c>
      <c r="D399" s="366">
        <v>0</v>
      </c>
      <c r="E399" s="358">
        <v>0</v>
      </c>
      <c r="F399" s="366">
        <v>0</v>
      </c>
      <c r="G399" s="358">
        <v>0</v>
      </c>
      <c r="H399" s="366">
        <v>0</v>
      </c>
      <c r="I399" s="358">
        <v>0</v>
      </c>
      <c r="J399" s="366">
        <v>0</v>
      </c>
      <c r="K399" s="358">
        <v>0</v>
      </c>
      <c r="L399" s="366">
        <v>0</v>
      </c>
      <c r="M399" s="358">
        <v>0</v>
      </c>
      <c r="N399" s="366">
        <v>0</v>
      </c>
      <c r="O399" s="358">
        <v>0</v>
      </c>
      <c r="P399" s="366">
        <v>0</v>
      </c>
      <c r="Q399" s="359">
        <v>0</v>
      </c>
      <c r="R399" s="139"/>
    </row>
    <row r="400" spans="1:18">
      <c r="A400" s="371" t="s">
        <v>251</v>
      </c>
      <c r="B400" s="366">
        <v>0</v>
      </c>
      <c r="C400" s="358">
        <v>0</v>
      </c>
      <c r="D400" s="366">
        <v>0</v>
      </c>
      <c r="E400" s="358">
        <v>0</v>
      </c>
      <c r="F400" s="366">
        <v>0</v>
      </c>
      <c r="G400" s="358">
        <v>0</v>
      </c>
      <c r="H400" s="366">
        <v>0</v>
      </c>
      <c r="I400" s="358">
        <v>0</v>
      </c>
      <c r="J400" s="366">
        <v>0</v>
      </c>
      <c r="K400" s="358">
        <v>0</v>
      </c>
      <c r="L400" s="366">
        <v>0</v>
      </c>
      <c r="M400" s="358">
        <v>0</v>
      </c>
      <c r="N400" s="366">
        <v>0</v>
      </c>
      <c r="O400" s="358">
        <v>0</v>
      </c>
      <c r="P400" s="366">
        <v>0</v>
      </c>
      <c r="Q400" s="359">
        <v>0</v>
      </c>
      <c r="R400" s="139"/>
    </row>
    <row r="401" spans="1:18">
      <c r="A401" s="371" t="s">
        <v>252</v>
      </c>
      <c r="B401" s="366">
        <v>0</v>
      </c>
      <c r="C401" s="358">
        <v>0</v>
      </c>
      <c r="D401" s="366">
        <v>0</v>
      </c>
      <c r="E401" s="358">
        <v>0</v>
      </c>
      <c r="F401" s="366">
        <v>0</v>
      </c>
      <c r="G401" s="358">
        <v>0</v>
      </c>
      <c r="H401" s="366">
        <v>0</v>
      </c>
      <c r="I401" s="358">
        <v>0</v>
      </c>
      <c r="J401" s="366">
        <v>0</v>
      </c>
      <c r="K401" s="358">
        <v>0</v>
      </c>
      <c r="L401" s="366">
        <v>0</v>
      </c>
      <c r="M401" s="358">
        <v>0</v>
      </c>
      <c r="N401" s="366">
        <v>0</v>
      </c>
      <c r="O401" s="358">
        <v>0</v>
      </c>
      <c r="P401" s="366">
        <v>0</v>
      </c>
      <c r="Q401" s="359">
        <v>0</v>
      </c>
      <c r="R401" s="139"/>
    </row>
    <row r="402" spans="1:18">
      <c r="A402" s="371" t="s">
        <v>253</v>
      </c>
      <c r="B402" s="366">
        <v>0</v>
      </c>
      <c r="C402" s="358">
        <v>0</v>
      </c>
      <c r="D402" s="366">
        <v>0</v>
      </c>
      <c r="E402" s="358">
        <v>0</v>
      </c>
      <c r="F402" s="366">
        <v>0</v>
      </c>
      <c r="G402" s="358">
        <v>0</v>
      </c>
      <c r="H402" s="366">
        <v>0</v>
      </c>
      <c r="I402" s="358">
        <v>0</v>
      </c>
      <c r="J402" s="366">
        <v>0</v>
      </c>
      <c r="K402" s="358">
        <v>0</v>
      </c>
      <c r="L402" s="366">
        <v>0</v>
      </c>
      <c r="M402" s="358">
        <v>0</v>
      </c>
      <c r="N402" s="366">
        <v>0</v>
      </c>
      <c r="O402" s="358">
        <v>0</v>
      </c>
      <c r="P402" s="366">
        <v>0</v>
      </c>
      <c r="Q402" s="359">
        <v>0</v>
      </c>
      <c r="R402" s="139"/>
    </row>
    <row r="403" spans="1:18">
      <c r="A403" s="371" t="s">
        <v>254</v>
      </c>
      <c r="B403" s="366">
        <v>0</v>
      </c>
      <c r="C403" s="358">
        <v>0</v>
      </c>
      <c r="D403" s="366">
        <v>0</v>
      </c>
      <c r="E403" s="358">
        <v>0</v>
      </c>
      <c r="F403" s="366">
        <v>0</v>
      </c>
      <c r="G403" s="358">
        <v>0</v>
      </c>
      <c r="H403" s="366">
        <v>0</v>
      </c>
      <c r="I403" s="358">
        <v>0</v>
      </c>
      <c r="J403" s="366">
        <v>0</v>
      </c>
      <c r="K403" s="358">
        <v>0</v>
      </c>
      <c r="L403" s="366">
        <v>0</v>
      </c>
      <c r="M403" s="358">
        <v>0</v>
      </c>
      <c r="N403" s="366">
        <v>0.1</v>
      </c>
      <c r="O403" s="358">
        <v>0</v>
      </c>
      <c r="P403" s="366">
        <v>0</v>
      </c>
      <c r="Q403" s="359">
        <v>0</v>
      </c>
      <c r="R403" s="139"/>
    </row>
    <row r="404" spans="1:18">
      <c r="A404" s="371" t="s">
        <v>255</v>
      </c>
      <c r="B404" s="366">
        <v>0</v>
      </c>
      <c r="C404" s="358">
        <v>0</v>
      </c>
      <c r="D404" s="366">
        <v>0</v>
      </c>
      <c r="E404" s="358">
        <v>0</v>
      </c>
      <c r="F404" s="366">
        <v>0</v>
      </c>
      <c r="G404" s="358">
        <v>0</v>
      </c>
      <c r="H404" s="366">
        <v>0</v>
      </c>
      <c r="I404" s="358">
        <v>0</v>
      </c>
      <c r="J404" s="366">
        <v>0</v>
      </c>
      <c r="K404" s="358">
        <v>0</v>
      </c>
      <c r="L404" s="366">
        <v>0</v>
      </c>
      <c r="M404" s="358">
        <v>0</v>
      </c>
      <c r="N404" s="366">
        <v>0</v>
      </c>
      <c r="O404" s="358">
        <v>0</v>
      </c>
      <c r="P404" s="366">
        <v>0</v>
      </c>
      <c r="Q404" s="359">
        <v>0</v>
      </c>
      <c r="R404" s="139"/>
    </row>
    <row r="405" spans="1:18">
      <c r="A405" s="371" t="s">
        <v>256</v>
      </c>
      <c r="B405" s="366">
        <v>0</v>
      </c>
      <c r="C405" s="358">
        <v>0</v>
      </c>
      <c r="D405" s="366">
        <v>0</v>
      </c>
      <c r="E405" s="358">
        <v>0</v>
      </c>
      <c r="F405" s="366">
        <v>0</v>
      </c>
      <c r="G405" s="358">
        <v>0</v>
      </c>
      <c r="H405" s="366">
        <v>0</v>
      </c>
      <c r="I405" s="358">
        <v>0</v>
      </c>
      <c r="J405" s="366">
        <v>0</v>
      </c>
      <c r="K405" s="358">
        <v>0</v>
      </c>
      <c r="L405" s="366">
        <v>0</v>
      </c>
      <c r="M405" s="358">
        <v>0</v>
      </c>
      <c r="N405" s="366">
        <v>0</v>
      </c>
      <c r="O405" s="358">
        <v>0</v>
      </c>
      <c r="P405" s="366">
        <v>0</v>
      </c>
      <c r="Q405" s="359">
        <v>0</v>
      </c>
      <c r="R405" s="139"/>
    </row>
    <row r="406" spans="1:18">
      <c r="A406" s="371" t="s">
        <v>138</v>
      </c>
      <c r="B406" s="366">
        <v>1.2</v>
      </c>
      <c r="C406" s="358">
        <v>2.4</v>
      </c>
      <c r="D406" s="366">
        <v>0.8</v>
      </c>
      <c r="E406" s="358">
        <v>1.1000000000000001</v>
      </c>
      <c r="F406" s="366">
        <v>1.9</v>
      </c>
      <c r="G406" s="358">
        <v>1.2</v>
      </c>
      <c r="H406" s="366">
        <v>1.7</v>
      </c>
      <c r="I406" s="358">
        <v>2.4</v>
      </c>
      <c r="J406" s="366">
        <v>2.6</v>
      </c>
      <c r="K406" s="358">
        <v>3</v>
      </c>
      <c r="L406" s="366">
        <v>3.3</v>
      </c>
      <c r="M406" s="358">
        <v>3</v>
      </c>
      <c r="N406" s="366">
        <v>2.5</v>
      </c>
      <c r="O406" s="358">
        <v>1.6</v>
      </c>
      <c r="P406" s="366">
        <v>1.6</v>
      </c>
      <c r="Q406" s="359">
        <v>2.1</v>
      </c>
      <c r="R406" s="139"/>
    </row>
    <row r="407" spans="1:18">
      <c r="A407" s="371" t="s">
        <v>257</v>
      </c>
      <c r="B407" s="366">
        <v>0</v>
      </c>
      <c r="C407" s="358">
        <v>0</v>
      </c>
      <c r="D407" s="366">
        <v>0</v>
      </c>
      <c r="E407" s="358">
        <v>0</v>
      </c>
      <c r="F407" s="366">
        <v>0</v>
      </c>
      <c r="G407" s="358">
        <v>0</v>
      </c>
      <c r="H407" s="366">
        <v>0</v>
      </c>
      <c r="I407" s="358">
        <v>0</v>
      </c>
      <c r="J407" s="366">
        <v>0</v>
      </c>
      <c r="K407" s="358">
        <v>0</v>
      </c>
      <c r="L407" s="366">
        <v>0</v>
      </c>
      <c r="M407" s="358">
        <v>0</v>
      </c>
      <c r="N407" s="366">
        <v>0</v>
      </c>
      <c r="O407" s="358">
        <v>0.1</v>
      </c>
      <c r="P407" s="366">
        <v>0</v>
      </c>
      <c r="Q407" s="359">
        <v>0</v>
      </c>
      <c r="R407" s="139"/>
    </row>
    <row r="408" spans="1:18">
      <c r="A408" s="371" t="s">
        <v>258</v>
      </c>
      <c r="B408" s="366">
        <v>0</v>
      </c>
      <c r="C408" s="358">
        <v>0</v>
      </c>
      <c r="D408" s="366">
        <v>0</v>
      </c>
      <c r="E408" s="358">
        <v>0</v>
      </c>
      <c r="F408" s="366">
        <v>0</v>
      </c>
      <c r="G408" s="358">
        <v>0</v>
      </c>
      <c r="H408" s="366">
        <v>0</v>
      </c>
      <c r="I408" s="358">
        <v>0</v>
      </c>
      <c r="J408" s="366">
        <v>0</v>
      </c>
      <c r="K408" s="358">
        <v>0</v>
      </c>
      <c r="L408" s="366">
        <v>0</v>
      </c>
      <c r="M408" s="358">
        <v>0</v>
      </c>
      <c r="N408" s="366">
        <v>0</v>
      </c>
      <c r="O408" s="358">
        <v>0</v>
      </c>
      <c r="P408" s="366">
        <v>0</v>
      </c>
      <c r="Q408" s="359">
        <v>0</v>
      </c>
      <c r="R408" s="139"/>
    </row>
    <row r="409" spans="1:18">
      <c r="A409" s="371" t="s">
        <v>259</v>
      </c>
      <c r="B409" s="366">
        <v>0</v>
      </c>
      <c r="C409" s="358">
        <v>0</v>
      </c>
      <c r="D409" s="366">
        <v>0</v>
      </c>
      <c r="E409" s="358">
        <v>0</v>
      </c>
      <c r="F409" s="366">
        <v>0</v>
      </c>
      <c r="G409" s="358">
        <v>0</v>
      </c>
      <c r="H409" s="366">
        <v>0</v>
      </c>
      <c r="I409" s="358">
        <v>0</v>
      </c>
      <c r="J409" s="366">
        <v>0</v>
      </c>
      <c r="K409" s="358">
        <v>0</v>
      </c>
      <c r="L409" s="366">
        <v>0</v>
      </c>
      <c r="M409" s="358">
        <v>0</v>
      </c>
      <c r="N409" s="366">
        <v>0</v>
      </c>
      <c r="O409" s="358">
        <v>0</v>
      </c>
      <c r="P409" s="366">
        <v>0</v>
      </c>
      <c r="Q409" s="359">
        <v>0</v>
      </c>
      <c r="R409" s="139"/>
    </row>
    <row r="410" spans="1:18">
      <c r="A410" s="371" t="s">
        <v>260</v>
      </c>
      <c r="B410" s="366">
        <v>0</v>
      </c>
      <c r="C410" s="358">
        <v>0</v>
      </c>
      <c r="D410" s="366">
        <v>0</v>
      </c>
      <c r="E410" s="358">
        <v>0</v>
      </c>
      <c r="F410" s="366">
        <v>0</v>
      </c>
      <c r="G410" s="358">
        <v>0</v>
      </c>
      <c r="H410" s="366">
        <v>0</v>
      </c>
      <c r="I410" s="358">
        <v>0</v>
      </c>
      <c r="J410" s="366">
        <v>0</v>
      </c>
      <c r="K410" s="358">
        <v>0</v>
      </c>
      <c r="L410" s="366">
        <v>0</v>
      </c>
      <c r="M410" s="358">
        <v>0</v>
      </c>
      <c r="N410" s="366">
        <v>0</v>
      </c>
      <c r="O410" s="358">
        <v>0</v>
      </c>
      <c r="P410" s="366">
        <v>0</v>
      </c>
      <c r="Q410" s="359">
        <v>0</v>
      </c>
      <c r="R410" s="139"/>
    </row>
    <row r="411" spans="1:18">
      <c r="A411" s="371" t="s">
        <v>261</v>
      </c>
      <c r="B411" s="366">
        <v>0</v>
      </c>
      <c r="C411" s="358">
        <v>0</v>
      </c>
      <c r="D411" s="366">
        <v>0</v>
      </c>
      <c r="E411" s="358">
        <v>0</v>
      </c>
      <c r="F411" s="366">
        <v>0</v>
      </c>
      <c r="G411" s="358">
        <v>0</v>
      </c>
      <c r="H411" s="366">
        <v>0</v>
      </c>
      <c r="I411" s="358">
        <v>0</v>
      </c>
      <c r="J411" s="366">
        <v>0</v>
      </c>
      <c r="K411" s="358">
        <v>0</v>
      </c>
      <c r="L411" s="366">
        <v>0</v>
      </c>
      <c r="M411" s="358">
        <v>0</v>
      </c>
      <c r="N411" s="366">
        <v>0</v>
      </c>
      <c r="O411" s="358">
        <v>0</v>
      </c>
      <c r="P411" s="366">
        <v>0</v>
      </c>
      <c r="Q411" s="359">
        <v>0</v>
      </c>
      <c r="R411" s="139"/>
    </row>
    <row r="412" spans="1:18">
      <c r="A412" s="371" t="s">
        <v>262</v>
      </c>
      <c r="B412" s="366">
        <v>0</v>
      </c>
      <c r="C412" s="358">
        <v>0</v>
      </c>
      <c r="D412" s="366">
        <v>0</v>
      </c>
      <c r="E412" s="358">
        <v>0</v>
      </c>
      <c r="F412" s="366">
        <v>0</v>
      </c>
      <c r="G412" s="358">
        <v>0</v>
      </c>
      <c r="H412" s="366">
        <v>0</v>
      </c>
      <c r="I412" s="358">
        <v>0</v>
      </c>
      <c r="J412" s="366">
        <v>0</v>
      </c>
      <c r="K412" s="358">
        <v>0</v>
      </c>
      <c r="L412" s="366">
        <v>0</v>
      </c>
      <c r="M412" s="358">
        <v>0</v>
      </c>
      <c r="N412" s="366">
        <v>0</v>
      </c>
      <c r="O412" s="358">
        <v>0.1</v>
      </c>
      <c r="P412" s="366">
        <v>0</v>
      </c>
      <c r="Q412" s="359">
        <v>0</v>
      </c>
      <c r="R412" s="139"/>
    </row>
    <row r="413" spans="1:18">
      <c r="A413" s="371" t="s">
        <v>263</v>
      </c>
      <c r="B413" s="366">
        <v>0</v>
      </c>
      <c r="C413" s="358">
        <v>0</v>
      </c>
      <c r="D413" s="366">
        <v>0</v>
      </c>
      <c r="E413" s="358">
        <v>0</v>
      </c>
      <c r="F413" s="366">
        <v>0</v>
      </c>
      <c r="G413" s="358">
        <v>0</v>
      </c>
      <c r="H413" s="366">
        <v>0</v>
      </c>
      <c r="I413" s="358">
        <v>0</v>
      </c>
      <c r="J413" s="366">
        <v>0</v>
      </c>
      <c r="K413" s="358">
        <v>0</v>
      </c>
      <c r="L413" s="366">
        <v>0</v>
      </c>
      <c r="M413" s="358">
        <v>0</v>
      </c>
      <c r="N413" s="366">
        <v>0</v>
      </c>
      <c r="O413" s="358">
        <v>0</v>
      </c>
      <c r="P413" s="366">
        <v>0</v>
      </c>
      <c r="Q413" s="359">
        <v>0</v>
      </c>
      <c r="R413" s="139"/>
    </row>
    <row r="414" spans="1:18">
      <c r="A414" s="371" t="s">
        <v>264</v>
      </c>
      <c r="B414" s="366">
        <v>0</v>
      </c>
      <c r="C414" s="358">
        <v>0</v>
      </c>
      <c r="D414" s="366">
        <v>0</v>
      </c>
      <c r="E414" s="358">
        <v>0</v>
      </c>
      <c r="F414" s="366">
        <v>0</v>
      </c>
      <c r="G414" s="358">
        <v>0</v>
      </c>
      <c r="H414" s="366">
        <v>0</v>
      </c>
      <c r="I414" s="358">
        <v>0</v>
      </c>
      <c r="J414" s="366">
        <v>0</v>
      </c>
      <c r="K414" s="358">
        <v>0</v>
      </c>
      <c r="L414" s="366">
        <v>0</v>
      </c>
      <c r="M414" s="358">
        <v>0</v>
      </c>
      <c r="N414" s="366">
        <v>0</v>
      </c>
      <c r="O414" s="358">
        <v>0</v>
      </c>
      <c r="P414" s="366">
        <v>0</v>
      </c>
      <c r="Q414" s="359">
        <v>0</v>
      </c>
      <c r="R414" s="139"/>
    </row>
    <row r="415" spans="1:18">
      <c r="A415" s="371" t="s">
        <v>265</v>
      </c>
      <c r="B415" s="366">
        <v>0</v>
      </c>
      <c r="C415" s="358">
        <v>0</v>
      </c>
      <c r="D415" s="366">
        <v>0</v>
      </c>
      <c r="E415" s="358">
        <v>0</v>
      </c>
      <c r="F415" s="366">
        <v>0</v>
      </c>
      <c r="G415" s="358">
        <v>0</v>
      </c>
      <c r="H415" s="366">
        <v>0.1</v>
      </c>
      <c r="I415" s="358">
        <v>0</v>
      </c>
      <c r="J415" s="366">
        <v>0.1</v>
      </c>
      <c r="K415" s="358">
        <v>0</v>
      </c>
      <c r="L415" s="366">
        <v>0</v>
      </c>
      <c r="M415" s="358">
        <v>0.1</v>
      </c>
      <c r="N415" s="366">
        <v>0</v>
      </c>
      <c r="O415" s="358">
        <v>0</v>
      </c>
      <c r="P415" s="366">
        <v>0</v>
      </c>
      <c r="Q415" s="359">
        <v>0</v>
      </c>
      <c r="R415" s="139"/>
    </row>
    <row r="416" spans="1:18">
      <c r="A416" s="371" t="s">
        <v>266</v>
      </c>
      <c r="B416" s="366">
        <v>0</v>
      </c>
      <c r="C416" s="358">
        <v>0</v>
      </c>
      <c r="D416" s="366">
        <v>0</v>
      </c>
      <c r="E416" s="358">
        <v>0</v>
      </c>
      <c r="F416" s="366">
        <v>0</v>
      </c>
      <c r="G416" s="358">
        <v>0</v>
      </c>
      <c r="H416" s="366">
        <v>0</v>
      </c>
      <c r="I416" s="358">
        <v>0</v>
      </c>
      <c r="J416" s="366">
        <v>0</v>
      </c>
      <c r="K416" s="358">
        <v>0</v>
      </c>
      <c r="L416" s="366">
        <v>0</v>
      </c>
      <c r="M416" s="358">
        <v>0</v>
      </c>
      <c r="N416" s="366">
        <v>0</v>
      </c>
      <c r="O416" s="358">
        <v>0</v>
      </c>
      <c r="P416" s="366">
        <v>0</v>
      </c>
      <c r="Q416" s="359">
        <v>0</v>
      </c>
      <c r="R416" s="139"/>
    </row>
    <row r="417" spans="1:18">
      <c r="A417" s="371" t="s">
        <v>267</v>
      </c>
      <c r="B417" s="366">
        <v>0</v>
      </c>
      <c r="C417" s="358">
        <v>0</v>
      </c>
      <c r="D417" s="366">
        <v>0</v>
      </c>
      <c r="E417" s="358">
        <v>0</v>
      </c>
      <c r="F417" s="366">
        <v>0</v>
      </c>
      <c r="G417" s="358">
        <v>0</v>
      </c>
      <c r="H417" s="366">
        <v>0</v>
      </c>
      <c r="I417" s="358">
        <v>0</v>
      </c>
      <c r="J417" s="366">
        <v>0</v>
      </c>
      <c r="K417" s="358">
        <v>0</v>
      </c>
      <c r="L417" s="366">
        <v>0</v>
      </c>
      <c r="M417" s="358">
        <v>0</v>
      </c>
      <c r="N417" s="366">
        <v>0</v>
      </c>
      <c r="O417" s="358">
        <v>0</v>
      </c>
      <c r="P417" s="366">
        <v>0</v>
      </c>
      <c r="Q417" s="359">
        <v>0</v>
      </c>
      <c r="R417" s="139"/>
    </row>
    <row r="418" spans="1:18">
      <c r="A418" s="371" t="s">
        <v>268</v>
      </c>
      <c r="B418" s="366">
        <v>0</v>
      </c>
      <c r="C418" s="358">
        <v>0</v>
      </c>
      <c r="D418" s="366">
        <v>0</v>
      </c>
      <c r="E418" s="358">
        <v>0</v>
      </c>
      <c r="F418" s="366">
        <v>0</v>
      </c>
      <c r="G418" s="358">
        <v>0</v>
      </c>
      <c r="H418" s="366">
        <v>0</v>
      </c>
      <c r="I418" s="358">
        <v>0.1</v>
      </c>
      <c r="J418" s="366">
        <v>0</v>
      </c>
      <c r="K418" s="358">
        <v>0</v>
      </c>
      <c r="L418" s="366">
        <v>0</v>
      </c>
      <c r="M418" s="358">
        <v>0</v>
      </c>
      <c r="N418" s="366">
        <v>0</v>
      </c>
      <c r="O418" s="358">
        <v>0</v>
      </c>
      <c r="P418" s="366">
        <v>0</v>
      </c>
      <c r="Q418" s="359">
        <v>0</v>
      </c>
      <c r="R418" s="139"/>
    </row>
    <row r="419" spans="1:18">
      <c r="A419" s="371" t="s">
        <v>269</v>
      </c>
      <c r="B419" s="366">
        <v>0</v>
      </c>
      <c r="C419" s="358">
        <v>0</v>
      </c>
      <c r="D419" s="366">
        <v>0</v>
      </c>
      <c r="E419" s="358">
        <v>0</v>
      </c>
      <c r="F419" s="366">
        <v>0</v>
      </c>
      <c r="G419" s="358">
        <v>0</v>
      </c>
      <c r="H419" s="366">
        <v>0</v>
      </c>
      <c r="I419" s="358">
        <v>0</v>
      </c>
      <c r="J419" s="366">
        <v>0</v>
      </c>
      <c r="K419" s="358">
        <v>0</v>
      </c>
      <c r="L419" s="366">
        <v>0</v>
      </c>
      <c r="M419" s="358">
        <v>0</v>
      </c>
      <c r="N419" s="366">
        <v>0</v>
      </c>
      <c r="O419" s="358">
        <v>0</v>
      </c>
      <c r="P419" s="366">
        <v>0</v>
      </c>
      <c r="Q419" s="359">
        <v>0</v>
      </c>
      <c r="R419" s="139"/>
    </row>
    <row r="420" spans="1:18">
      <c r="A420" s="371" t="s">
        <v>270</v>
      </c>
      <c r="B420" s="366">
        <v>0</v>
      </c>
      <c r="C420" s="358">
        <v>0</v>
      </c>
      <c r="D420" s="366">
        <v>0</v>
      </c>
      <c r="E420" s="358">
        <v>0</v>
      </c>
      <c r="F420" s="366">
        <v>0</v>
      </c>
      <c r="G420" s="358">
        <v>0</v>
      </c>
      <c r="H420" s="366">
        <v>0</v>
      </c>
      <c r="I420" s="358">
        <v>0</v>
      </c>
      <c r="J420" s="366">
        <v>0</v>
      </c>
      <c r="K420" s="358">
        <v>0</v>
      </c>
      <c r="L420" s="366">
        <v>0</v>
      </c>
      <c r="M420" s="358">
        <v>0</v>
      </c>
      <c r="N420" s="366">
        <v>0</v>
      </c>
      <c r="O420" s="358">
        <v>0</v>
      </c>
      <c r="P420" s="366">
        <v>0</v>
      </c>
      <c r="Q420" s="359">
        <v>0</v>
      </c>
      <c r="R420" s="139"/>
    </row>
    <row r="421" spans="1:18">
      <c r="A421" s="371" t="s">
        <v>271</v>
      </c>
      <c r="B421" s="366">
        <v>0</v>
      </c>
      <c r="C421" s="358">
        <v>0</v>
      </c>
      <c r="D421" s="366">
        <v>0</v>
      </c>
      <c r="E421" s="358">
        <v>0</v>
      </c>
      <c r="F421" s="366">
        <v>0</v>
      </c>
      <c r="G421" s="358">
        <v>0</v>
      </c>
      <c r="H421" s="366">
        <v>0</v>
      </c>
      <c r="I421" s="358">
        <v>0</v>
      </c>
      <c r="J421" s="366">
        <v>0</v>
      </c>
      <c r="K421" s="358">
        <v>0</v>
      </c>
      <c r="L421" s="366">
        <v>0</v>
      </c>
      <c r="M421" s="358">
        <v>0</v>
      </c>
      <c r="N421" s="366">
        <v>0</v>
      </c>
      <c r="O421" s="358">
        <v>0</v>
      </c>
      <c r="P421" s="366">
        <v>0</v>
      </c>
      <c r="Q421" s="359">
        <v>0</v>
      </c>
      <c r="R421" s="139"/>
    </row>
    <row r="422" spans="1:18">
      <c r="A422" s="371" t="s">
        <v>272</v>
      </c>
      <c r="B422" s="366">
        <v>0</v>
      </c>
      <c r="C422" s="358">
        <v>0</v>
      </c>
      <c r="D422" s="366">
        <v>0</v>
      </c>
      <c r="E422" s="358">
        <v>0</v>
      </c>
      <c r="F422" s="366">
        <v>0</v>
      </c>
      <c r="G422" s="358">
        <v>0</v>
      </c>
      <c r="H422" s="366">
        <v>0</v>
      </c>
      <c r="I422" s="358">
        <v>0</v>
      </c>
      <c r="J422" s="366">
        <v>0</v>
      </c>
      <c r="K422" s="358">
        <v>0</v>
      </c>
      <c r="L422" s="366">
        <v>0</v>
      </c>
      <c r="M422" s="358">
        <v>0</v>
      </c>
      <c r="N422" s="366">
        <v>0</v>
      </c>
      <c r="O422" s="358">
        <v>0</v>
      </c>
      <c r="P422" s="366">
        <v>0</v>
      </c>
      <c r="Q422" s="359">
        <v>0</v>
      </c>
      <c r="R422" s="139"/>
    </row>
    <row r="423" spans="1:18">
      <c r="A423" s="371" t="s">
        <v>273</v>
      </c>
      <c r="B423" s="366">
        <v>0</v>
      </c>
      <c r="C423" s="358">
        <v>0</v>
      </c>
      <c r="D423" s="366">
        <v>0</v>
      </c>
      <c r="E423" s="358">
        <v>0</v>
      </c>
      <c r="F423" s="366">
        <v>0</v>
      </c>
      <c r="G423" s="358">
        <v>0</v>
      </c>
      <c r="H423" s="366">
        <v>0</v>
      </c>
      <c r="I423" s="358">
        <v>0</v>
      </c>
      <c r="J423" s="366">
        <v>0</v>
      </c>
      <c r="K423" s="358">
        <v>0</v>
      </c>
      <c r="L423" s="366">
        <v>0</v>
      </c>
      <c r="M423" s="358">
        <v>0</v>
      </c>
      <c r="N423" s="366">
        <v>0</v>
      </c>
      <c r="O423" s="358">
        <v>0</v>
      </c>
      <c r="P423" s="366">
        <v>0</v>
      </c>
      <c r="Q423" s="359">
        <v>0</v>
      </c>
      <c r="R423" s="139"/>
    </row>
    <row r="424" spans="1:18">
      <c r="A424" s="371" t="s">
        <v>274</v>
      </c>
      <c r="B424" s="366">
        <v>0</v>
      </c>
      <c r="C424" s="358">
        <v>0</v>
      </c>
      <c r="D424" s="366">
        <v>0</v>
      </c>
      <c r="E424" s="358">
        <v>0</v>
      </c>
      <c r="F424" s="366">
        <v>0</v>
      </c>
      <c r="G424" s="358">
        <v>0</v>
      </c>
      <c r="H424" s="366">
        <v>0</v>
      </c>
      <c r="I424" s="358">
        <v>0</v>
      </c>
      <c r="J424" s="366">
        <v>0</v>
      </c>
      <c r="K424" s="358">
        <v>0.1</v>
      </c>
      <c r="L424" s="366">
        <v>0</v>
      </c>
      <c r="M424" s="358">
        <v>0</v>
      </c>
      <c r="N424" s="366">
        <v>0</v>
      </c>
      <c r="O424" s="358">
        <v>0</v>
      </c>
      <c r="P424" s="366">
        <v>0</v>
      </c>
      <c r="Q424" s="359">
        <v>0</v>
      </c>
      <c r="R424" s="139"/>
    </row>
    <row r="425" spans="1:18">
      <c r="A425" s="371" t="s">
        <v>275</v>
      </c>
      <c r="B425" s="366">
        <v>0</v>
      </c>
      <c r="C425" s="358">
        <v>0</v>
      </c>
      <c r="D425" s="366">
        <v>0</v>
      </c>
      <c r="E425" s="358">
        <v>0</v>
      </c>
      <c r="F425" s="366">
        <v>0</v>
      </c>
      <c r="G425" s="358">
        <v>0</v>
      </c>
      <c r="H425" s="366">
        <v>0</v>
      </c>
      <c r="I425" s="358">
        <v>0</v>
      </c>
      <c r="J425" s="366">
        <v>0</v>
      </c>
      <c r="K425" s="358">
        <v>0</v>
      </c>
      <c r="L425" s="366">
        <v>0</v>
      </c>
      <c r="M425" s="358">
        <v>0</v>
      </c>
      <c r="N425" s="366">
        <v>0</v>
      </c>
      <c r="O425" s="358">
        <v>0</v>
      </c>
      <c r="P425" s="366">
        <v>0</v>
      </c>
      <c r="Q425" s="359">
        <v>0</v>
      </c>
      <c r="R425" s="139"/>
    </row>
    <row r="426" spans="1:18">
      <c r="A426" s="371" t="s">
        <v>276</v>
      </c>
      <c r="B426" s="366">
        <v>0</v>
      </c>
      <c r="C426" s="358">
        <v>0</v>
      </c>
      <c r="D426" s="366">
        <v>0</v>
      </c>
      <c r="E426" s="358">
        <v>0</v>
      </c>
      <c r="F426" s="366">
        <v>0</v>
      </c>
      <c r="G426" s="358">
        <v>0</v>
      </c>
      <c r="H426" s="366">
        <v>0</v>
      </c>
      <c r="I426" s="358">
        <v>0</v>
      </c>
      <c r="J426" s="366">
        <v>0</v>
      </c>
      <c r="K426" s="358">
        <v>0</v>
      </c>
      <c r="L426" s="366">
        <v>0</v>
      </c>
      <c r="M426" s="358">
        <v>0</v>
      </c>
      <c r="N426" s="366">
        <v>0</v>
      </c>
      <c r="O426" s="358">
        <v>0</v>
      </c>
      <c r="P426" s="366">
        <v>0</v>
      </c>
      <c r="Q426" s="359">
        <v>0</v>
      </c>
      <c r="R426" s="139"/>
    </row>
    <row r="427" spans="1:18">
      <c r="A427" s="371" t="s">
        <v>277</v>
      </c>
      <c r="B427" s="366">
        <v>0</v>
      </c>
      <c r="C427" s="358">
        <v>0</v>
      </c>
      <c r="D427" s="366">
        <v>0</v>
      </c>
      <c r="E427" s="358">
        <v>0</v>
      </c>
      <c r="F427" s="366">
        <v>0</v>
      </c>
      <c r="G427" s="358">
        <v>0</v>
      </c>
      <c r="H427" s="366">
        <v>0</v>
      </c>
      <c r="I427" s="358">
        <v>0</v>
      </c>
      <c r="J427" s="366">
        <v>0</v>
      </c>
      <c r="K427" s="358">
        <v>0</v>
      </c>
      <c r="L427" s="366">
        <v>0</v>
      </c>
      <c r="M427" s="358">
        <v>0</v>
      </c>
      <c r="N427" s="366">
        <v>0</v>
      </c>
      <c r="O427" s="358">
        <v>0</v>
      </c>
      <c r="P427" s="366">
        <v>0</v>
      </c>
      <c r="Q427" s="359">
        <v>0</v>
      </c>
      <c r="R427" s="139"/>
    </row>
    <row r="428" spans="1:18">
      <c r="A428" s="371" t="s">
        <v>278</v>
      </c>
      <c r="B428" s="366">
        <v>0</v>
      </c>
      <c r="C428" s="358">
        <v>0</v>
      </c>
      <c r="D428" s="366">
        <v>0</v>
      </c>
      <c r="E428" s="358">
        <v>0</v>
      </c>
      <c r="F428" s="366">
        <v>0.1</v>
      </c>
      <c r="G428" s="358">
        <v>0</v>
      </c>
      <c r="H428" s="366">
        <v>0.1</v>
      </c>
      <c r="I428" s="358">
        <v>0</v>
      </c>
      <c r="J428" s="366">
        <v>0.1</v>
      </c>
      <c r="K428" s="358">
        <v>0</v>
      </c>
      <c r="L428" s="366">
        <v>0.1</v>
      </c>
      <c r="M428" s="358">
        <v>0.1</v>
      </c>
      <c r="N428" s="366">
        <v>0</v>
      </c>
      <c r="O428" s="358">
        <v>0.1</v>
      </c>
      <c r="P428" s="366">
        <v>0</v>
      </c>
      <c r="Q428" s="359">
        <v>0.1</v>
      </c>
      <c r="R428" s="139"/>
    </row>
    <row r="429" spans="1:18">
      <c r="A429" s="371" t="s">
        <v>279</v>
      </c>
      <c r="B429" s="366">
        <v>0</v>
      </c>
      <c r="C429" s="358">
        <v>0</v>
      </c>
      <c r="D429" s="366">
        <v>0</v>
      </c>
      <c r="E429" s="358">
        <v>0</v>
      </c>
      <c r="F429" s="366">
        <v>0</v>
      </c>
      <c r="G429" s="358">
        <v>0</v>
      </c>
      <c r="H429" s="366">
        <v>0</v>
      </c>
      <c r="I429" s="358">
        <v>0</v>
      </c>
      <c r="J429" s="366">
        <v>0</v>
      </c>
      <c r="K429" s="358">
        <v>0</v>
      </c>
      <c r="L429" s="366">
        <v>0</v>
      </c>
      <c r="M429" s="358">
        <v>0</v>
      </c>
      <c r="N429" s="366">
        <v>0</v>
      </c>
      <c r="O429" s="358">
        <v>0</v>
      </c>
      <c r="P429" s="366">
        <v>0</v>
      </c>
      <c r="Q429" s="359">
        <v>0</v>
      </c>
      <c r="R429" s="139"/>
    </row>
    <row r="430" spans="1:18">
      <c r="A430" s="371" t="s">
        <v>280</v>
      </c>
      <c r="B430" s="366">
        <v>0</v>
      </c>
      <c r="C430" s="358">
        <v>0.1</v>
      </c>
      <c r="D430" s="366">
        <v>0</v>
      </c>
      <c r="E430" s="358">
        <v>0</v>
      </c>
      <c r="F430" s="366">
        <v>0</v>
      </c>
      <c r="G430" s="358">
        <v>0</v>
      </c>
      <c r="H430" s="366">
        <v>0</v>
      </c>
      <c r="I430" s="358">
        <v>0.1</v>
      </c>
      <c r="J430" s="366">
        <v>0</v>
      </c>
      <c r="K430" s="358">
        <v>0</v>
      </c>
      <c r="L430" s="366">
        <v>0.1</v>
      </c>
      <c r="M430" s="358">
        <v>0.1</v>
      </c>
      <c r="N430" s="366">
        <v>0</v>
      </c>
      <c r="O430" s="358">
        <v>0</v>
      </c>
      <c r="P430" s="366">
        <v>0</v>
      </c>
      <c r="Q430" s="359">
        <v>0</v>
      </c>
      <c r="R430" s="139"/>
    </row>
    <row r="431" spans="1:18">
      <c r="A431" s="371" t="s">
        <v>281</v>
      </c>
      <c r="B431" s="366">
        <v>0</v>
      </c>
      <c r="C431" s="358">
        <v>0</v>
      </c>
      <c r="D431" s="366">
        <v>0</v>
      </c>
      <c r="E431" s="358">
        <v>0</v>
      </c>
      <c r="F431" s="366">
        <v>0</v>
      </c>
      <c r="G431" s="358">
        <v>0</v>
      </c>
      <c r="H431" s="366">
        <v>0</v>
      </c>
      <c r="I431" s="358">
        <v>0</v>
      </c>
      <c r="J431" s="366">
        <v>0</v>
      </c>
      <c r="K431" s="358">
        <v>0</v>
      </c>
      <c r="L431" s="366">
        <v>0</v>
      </c>
      <c r="M431" s="358">
        <v>0</v>
      </c>
      <c r="N431" s="366">
        <v>0</v>
      </c>
      <c r="O431" s="358">
        <v>0</v>
      </c>
      <c r="P431" s="366">
        <v>0</v>
      </c>
      <c r="Q431" s="359">
        <v>0</v>
      </c>
      <c r="R431" s="139"/>
    </row>
    <row r="432" spans="1:18">
      <c r="A432" s="371" t="s">
        <v>282</v>
      </c>
      <c r="B432" s="366">
        <v>0</v>
      </c>
      <c r="C432" s="358">
        <v>0</v>
      </c>
      <c r="D432" s="366">
        <v>0</v>
      </c>
      <c r="E432" s="358">
        <v>0</v>
      </c>
      <c r="F432" s="366">
        <v>0</v>
      </c>
      <c r="G432" s="358">
        <v>0</v>
      </c>
      <c r="H432" s="366">
        <v>0</v>
      </c>
      <c r="I432" s="358">
        <v>0</v>
      </c>
      <c r="J432" s="366">
        <v>0</v>
      </c>
      <c r="K432" s="358">
        <v>0</v>
      </c>
      <c r="L432" s="366">
        <v>0</v>
      </c>
      <c r="M432" s="358">
        <v>0</v>
      </c>
      <c r="N432" s="366">
        <v>0</v>
      </c>
      <c r="O432" s="358">
        <v>0</v>
      </c>
      <c r="P432" s="366">
        <v>0</v>
      </c>
      <c r="Q432" s="359">
        <v>0.1</v>
      </c>
      <c r="R432" s="139"/>
    </row>
    <row r="433" spans="1:18">
      <c r="A433" s="371" t="s">
        <v>283</v>
      </c>
      <c r="B433" s="366">
        <v>0</v>
      </c>
      <c r="C433" s="358">
        <v>0</v>
      </c>
      <c r="D433" s="366">
        <v>0</v>
      </c>
      <c r="E433" s="358">
        <v>0</v>
      </c>
      <c r="F433" s="366">
        <v>0</v>
      </c>
      <c r="G433" s="358">
        <v>0</v>
      </c>
      <c r="H433" s="366">
        <v>0</v>
      </c>
      <c r="I433" s="358">
        <v>0</v>
      </c>
      <c r="J433" s="366">
        <v>0</v>
      </c>
      <c r="K433" s="358">
        <v>0</v>
      </c>
      <c r="L433" s="366">
        <v>0</v>
      </c>
      <c r="M433" s="358">
        <v>0</v>
      </c>
      <c r="N433" s="366">
        <v>0</v>
      </c>
      <c r="O433" s="358">
        <v>0</v>
      </c>
      <c r="P433" s="366">
        <v>0</v>
      </c>
      <c r="Q433" s="359">
        <v>0</v>
      </c>
      <c r="R433" s="139"/>
    </row>
    <row r="434" spans="1:18">
      <c r="A434" s="371" t="s">
        <v>284</v>
      </c>
      <c r="B434" s="366">
        <v>0</v>
      </c>
      <c r="C434" s="358">
        <v>0</v>
      </c>
      <c r="D434" s="366">
        <v>0</v>
      </c>
      <c r="E434" s="358">
        <v>0</v>
      </c>
      <c r="F434" s="366">
        <v>0</v>
      </c>
      <c r="G434" s="358">
        <v>0</v>
      </c>
      <c r="H434" s="366">
        <v>0</v>
      </c>
      <c r="I434" s="358">
        <v>0</v>
      </c>
      <c r="J434" s="366">
        <v>0</v>
      </c>
      <c r="K434" s="358">
        <v>0</v>
      </c>
      <c r="L434" s="366">
        <v>0</v>
      </c>
      <c r="M434" s="358">
        <v>0</v>
      </c>
      <c r="N434" s="366">
        <v>0</v>
      </c>
      <c r="O434" s="358">
        <v>0</v>
      </c>
      <c r="P434" s="366">
        <v>0</v>
      </c>
      <c r="Q434" s="359">
        <v>0</v>
      </c>
      <c r="R434" s="139"/>
    </row>
    <row r="435" spans="1:18">
      <c r="A435" s="371" t="s">
        <v>285</v>
      </c>
      <c r="B435" s="366">
        <v>0</v>
      </c>
      <c r="C435" s="358">
        <v>0</v>
      </c>
      <c r="D435" s="366">
        <v>0</v>
      </c>
      <c r="E435" s="358">
        <v>0</v>
      </c>
      <c r="F435" s="366">
        <v>0</v>
      </c>
      <c r="G435" s="358">
        <v>0</v>
      </c>
      <c r="H435" s="366">
        <v>0</v>
      </c>
      <c r="I435" s="358">
        <v>0</v>
      </c>
      <c r="J435" s="366">
        <v>0</v>
      </c>
      <c r="K435" s="358">
        <v>0</v>
      </c>
      <c r="L435" s="366">
        <v>0</v>
      </c>
      <c r="M435" s="358">
        <v>0</v>
      </c>
      <c r="N435" s="366">
        <v>0</v>
      </c>
      <c r="O435" s="358">
        <v>0</v>
      </c>
      <c r="P435" s="366">
        <v>0</v>
      </c>
      <c r="Q435" s="359">
        <v>0</v>
      </c>
      <c r="R435" s="139"/>
    </row>
    <row r="436" spans="1:18">
      <c r="A436" s="371" t="s">
        <v>286</v>
      </c>
      <c r="B436" s="366">
        <v>0</v>
      </c>
      <c r="C436" s="358">
        <v>0</v>
      </c>
      <c r="D436" s="366">
        <v>0</v>
      </c>
      <c r="E436" s="358">
        <v>0</v>
      </c>
      <c r="F436" s="366">
        <v>0</v>
      </c>
      <c r="G436" s="358">
        <v>0</v>
      </c>
      <c r="H436" s="366">
        <v>0</v>
      </c>
      <c r="I436" s="358">
        <v>0</v>
      </c>
      <c r="J436" s="366">
        <v>0</v>
      </c>
      <c r="K436" s="358">
        <v>0</v>
      </c>
      <c r="L436" s="366">
        <v>0</v>
      </c>
      <c r="M436" s="358">
        <v>0</v>
      </c>
      <c r="N436" s="366">
        <v>0</v>
      </c>
      <c r="O436" s="358">
        <v>0</v>
      </c>
      <c r="P436" s="366">
        <v>0</v>
      </c>
      <c r="Q436" s="359">
        <v>0</v>
      </c>
      <c r="R436" s="139"/>
    </row>
    <row r="437" spans="1:18">
      <c r="A437" s="371" t="s">
        <v>287</v>
      </c>
      <c r="B437" s="366">
        <v>0</v>
      </c>
      <c r="C437" s="358">
        <v>0</v>
      </c>
      <c r="D437" s="366">
        <v>0</v>
      </c>
      <c r="E437" s="358">
        <v>0</v>
      </c>
      <c r="F437" s="366">
        <v>0</v>
      </c>
      <c r="G437" s="358">
        <v>0</v>
      </c>
      <c r="H437" s="366">
        <v>0</v>
      </c>
      <c r="I437" s="358">
        <v>0</v>
      </c>
      <c r="J437" s="366">
        <v>0</v>
      </c>
      <c r="K437" s="358">
        <v>0</v>
      </c>
      <c r="L437" s="366">
        <v>0</v>
      </c>
      <c r="M437" s="358">
        <v>0</v>
      </c>
      <c r="N437" s="366">
        <v>0</v>
      </c>
      <c r="O437" s="358">
        <v>0</v>
      </c>
      <c r="P437" s="366">
        <v>0</v>
      </c>
      <c r="Q437" s="359">
        <v>0</v>
      </c>
      <c r="R437" s="139"/>
    </row>
    <row r="438" spans="1:18">
      <c r="A438" s="371" t="s">
        <v>288</v>
      </c>
      <c r="B438" s="366">
        <v>0</v>
      </c>
      <c r="C438" s="358">
        <v>0</v>
      </c>
      <c r="D438" s="366">
        <v>0</v>
      </c>
      <c r="E438" s="358">
        <v>0</v>
      </c>
      <c r="F438" s="366">
        <v>0</v>
      </c>
      <c r="G438" s="358">
        <v>0</v>
      </c>
      <c r="H438" s="366">
        <v>0</v>
      </c>
      <c r="I438" s="358">
        <v>0</v>
      </c>
      <c r="J438" s="366">
        <v>0</v>
      </c>
      <c r="K438" s="358">
        <v>0</v>
      </c>
      <c r="L438" s="366">
        <v>0</v>
      </c>
      <c r="M438" s="358">
        <v>0</v>
      </c>
      <c r="N438" s="366">
        <v>0</v>
      </c>
      <c r="O438" s="358">
        <v>0</v>
      </c>
      <c r="P438" s="366">
        <v>0</v>
      </c>
      <c r="Q438" s="359">
        <v>0</v>
      </c>
      <c r="R438" s="139"/>
    </row>
    <row r="439" spans="1:18">
      <c r="A439" s="371" t="s">
        <v>289</v>
      </c>
      <c r="B439" s="366">
        <v>0</v>
      </c>
      <c r="C439" s="358">
        <v>0</v>
      </c>
      <c r="D439" s="366">
        <v>0</v>
      </c>
      <c r="E439" s="358">
        <v>0</v>
      </c>
      <c r="F439" s="366">
        <v>0</v>
      </c>
      <c r="G439" s="358">
        <v>0</v>
      </c>
      <c r="H439" s="366">
        <v>0</v>
      </c>
      <c r="I439" s="358">
        <v>0</v>
      </c>
      <c r="J439" s="366">
        <v>0</v>
      </c>
      <c r="K439" s="358">
        <v>0</v>
      </c>
      <c r="L439" s="366">
        <v>0</v>
      </c>
      <c r="M439" s="358">
        <v>0</v>
      </c>
      <c r="N439" s="366">
        <v>0</v>
      </c>
      <c r="O439" s="358">
        <v>0</v>
      </c>
      <c r="P439" s="366">
        <v>0</v>
      </c>
      <c r="Q439" s="359">
        <v>0</v>
      </c>
      <c r="R439" s="139"/>
    </row>
    <row r="440" spans="1:18">
      <c r="A440" s="371" t="s">
        <v>290</v>
      </c>
      <c r="B440" s="366">
        <v>0</v>
      </c>
      <c r="C440" s="358">
        <v>0</v>
      </c>
      <c r="D440" s="366">
        <v>0</v>
      </c>
      <c r="E440" s="358">
        <v>0</v>
      </c>
      <c r="F440" s="366">
        <v>0</v>
      </c>
      <c r="G440" s="358">
        <v>0</v>
      </c>
      <c r="H440" s="366">
        <v>0.1</v>
      </c>
      <c r="I440" s="358">
        <v>0</v>
      </c>
      <c r="J440" s="366">
        <v>0</v>
      </c>
      <c r="K440" s="358">
        <v>0</v>
      </c>
      <c r="L440" s="366">
        <v>0</v>
      </c>
      <c r="M440" s="358">
        <v>0</v>
      </c>
      <c r="N440" s="366">
        <v>0</v>
      </c>
      <c r="O440" s="358">
        <v>0</v>
      </c>
      <c r="P440" s="366">
        <v>0</v>
      </c>
      <c r="Q440" s="359">
        <v>0</v>
      </c>
      <c r="R440" s="139"/>
    </row>
    <row r="441" spans="1:18">
      <c r="A441" s="371" t="s">
        <v>291</v>
      </c>
      <c r="B441" s="366">
        <v>0</v>
      </c>
      <c r="C441" s="358">
        <v>0</v>
      </c>
      <c r="D441" s="366">
        <v>0</v>
      </c>
      <c r="E441" s="358">
        <v>0</v>
      </c>
      <c r="F441" s="366">
        <v>0</v>
      </c>
      <c r="G441" s="358">
        <v>0</v>
      </c>
      <c r="H441" s="366">
        <v>0</v>
      </c>
      <c r="I441" s="358">
        <v>0</v>
      </c>
      <c r="J441" s="366">
        <v>0</v>
      </c>
      <c r="K441" s="358">
        <v>0</v>
      </c>
      <c r="L441" s="366">
        <v>0</v>
      </c>
      <c r="M441" s="358">
        <v>0</v>
      </c>
      <c r="N441" s="366">
        <v>0</v>
      </c>
      <c r="O441" s="358">
        <v>0</v>
      </c>
      <c r="P441" s="366">
        <v>0</v>
      </c>
      <c r="Q441" s="359">
        <v>0</v>
      </c>
      <c r="R441" s="139"/>
    </row>
    <row r="442" spans="1:18">
      <c r="A442" s="371" t="s">
        <v>292</v>
      </c>
      <c r="B442" s="366">
        <v>0</v>
      </c>
      <c r="C442" s="358">
        <v>0</v>
      </c>
      <c r="D442" s="366">
        <v>0</v>
      </c>
      <c r="E442" s="358">
        <v>0</v>
      </c>
      <c r="F442" s="366">
        <v>0</v>
      </c>
      <c r="G442" s="358">
        <v>0</v>
      </c>
      <c r="H442" s="366">
        <v>0</v>
      </c>
      <c r="I442" s="358">
        <v>0</v>
      </c>
      <c r="J442" s="366">
        <v>0</v>
      </c>
      <c r="K442" s="358">
        <v>0</v>
      </c>
      <c r="L442" s="366">
        <v>0</v>
      </c>
      <c r="M442" s="358">
        <v>0</v>
      </c>
      <c r="N442" s="366">
        <v>0</v>
      </c>
      <c r="O442" s="358">
        <v>0</v>
      </c>
      <c r="P442" s="366">
        <v>0</v>
      </c>
      <c r="Q442" s="359">
        <v>0</v>
      </c>
      <c r="R442" s="139"/>
    </row>
    <row r="443" spans="1:18">
      <c r="A443" s="371" t="s">
        <v>293</v>
      </c>
      <c r="B443" s="366">
        <v>0</v>
      </c>
      <c r="C443" s="358">
        <v>0</v>
      </c>
      <c r="D443" s="366">
        <v>0</v>
      </c>
      <c r="E443" s="358">
        <v>0</v>
      </c>
      <c r="F443" s="366">
        <v>0</v>
      </c>
      <c r="G443" s="358">
        <v>0</v>
      </c>
      <c r="H443" s="366">
        <v>0</v>
      </c>
      <c r="I443" s="358">
        <v>0</v>
      </c>
      <c r="J443" s="366">
        <v>0</v>
      </c>
      <c r="K443" s="358">
        <v>0</v>
      </c>
      <c r="L443" s="366">
        <v>0</v>
      </c>
      <c r="M443" s="358">
        <v>0</v>
      </c>
      <c r="N443" s="366">
        <v>0</v>
      </c>
      <c r="O443" s="358">
        <v>0</v>
      </c>
      <c r="P443" s="366">
        <v>0</v>
      </c>
      <c r="Q443" s="359">
        <v>0</v>
      </c>
      <c r="R443" s="139"/>
    </row>
    <row r="444" spans="1:18">
      <c r="A444" s="371" t="s">
        <v>294</v>
      </c>
      <c r="B444" s="366">
        <v>0</v>
      </c>
      <c r="C444" s="358">
        <v>0.1</v>
      </c>
      <c r="D444" s="366">
        <v>0</v>
      </c>
      <c r="E444" s="358">
        <v>0.1</v>
      </c>
      <c r="F444" s="366">
        <v>0.1</v>
      </c>
      <c r="G444" s="358">
        <v>0.1</v>
      </c>
      <c r="H444" s="366">
        <v>0.1</v>
      </c>
      <c r="I444" s="358">
        <v>0.2</v>
      </c>
      <c r="J444" s="366">
        <v>0.2</v>
      </c>
      <c r="K444" s="358">
        <v>0.1</v>
      </c>
      <c r="L444" s="366">
        <v>0.2</v>
      </c>
      <c r="M444" s="358">
        <v>0.2</v>
      </c>
      <c r="N444" s="366">
        <v>0.2</v>
      </c>
      <c r="O444" s="358">
        <v>0.1</v>
      </c>
      <c r="P444" s="366">
        <v>0</v>
      </c>
      <c r="Q444" s="359">
        <v>0.2</v>
      </c>
      <c r="R444" s="139"/>
    </row>
    <row r="445" spans="1:18">
      <c r="A445" s="371" t="s">
        <v>295</v>
      </c>
      <c r="B445" s="366">
        <v>0</v>
      </c>
      <c r="C445" s="358">
        <v>0</v>
      </c>
      <c r="D445" s="366">
        <v>0</v>
      </c>
      <c r="E445" s="358">
        <v>0</v>
      </c>
      <c r="F445" s="366">
        <v>0</v>
      </c>
      <c r="G445" s="358">
        <v>0</v>
      </c>
      <c r="H445" s="366">
        <v>0</v>
      </c>
      <c r="I445" s="358">
        <v>0</v>
      </c>
      <c r="J445" s="366">
        <v>0</v>
      </c>
      <c r="K445" s="358">
        <v>0</v>
      </c>
      <c r="L445" s="366">
        <v>0</v>
      </c>
      <c r="M445" s="358">
        <v>0</v>
      </c>
      <c r="N445" s="366">
        <v>0</v>
      </c>
      <c r="O445" s="358">
        <v>0</v>
      </c>
      <c r="P445" s="366">
        <v>0</v>
      </c>
      <c r="Q445" s="359">
        <v>0.1</v>
      </c>
      <c r="R445" s="139"/>
    </row>
    <row r="446" spans="1:18">
      <c r="A446" s="371" t="s">
        <v>296</v>
      </c>
      <c r="B446" s="366">
        <v>0</v>
      </c>
      <c r="C446" s="358">
        <v>0</v>
      </c>
      <c r="D446" s="366">
        <v>0</v>
      </c>
      <c r="E446" s="358">
        <v>0</v>
      </c>
      <c r="F446" s="366">
        <v>0</v>
      </c>
      <c r="G446" s="358">
        <v>0</v>
      </c>
      <c r="H446" s="366">
        <v>0</v>
      </c>
      <c r="I446" s="358">
        <v>0</v>
      </c>
      <c r="J446" s="366">
        <v>0</v>
      </c>
      <c r="K446" s="358">
        <v>0</v>
      </c>
      <c r="L446" s="366">
        <v>0</v>
      </c>
      <c r="M446" s="358">
        <v>0</v>
      </c>
      <c r="N446" s="366">
        <v>0</v>
      </c>
      <c r="O446" s="358">
        <v>0</v>
      </c>
      <c r="P446" s="366">
        <v>0</v>
      </c>
      <c r="Q446" s="359">
        <v>0</v>
      </c>
      <c r="R446" s="139"/>
    </row>
    <row r="447" spans="1:18">
      <c r="A447" s="371" t="s">
        <v>297</v>
      </c>
      <c r="B447" s="366">
        <v>0</v>
      </c>
      <c r="C447" s="358">
        <v>0</v>
      </c>
      <c r="D447" s="366">
        <v>0</v>
      </c>
      <c r="E447" s="358">
        <v>0</v>
      </c>
      <c r="F447" s="366">
        <v>0</v>
      </c>
      <c r="G447" s="358">
        <v>0</v>
      </c>
      <c r="H447" s="366">
        <v>0</v>
      </c>
      <c r="I447" s="358">
        <v>0</v>
      </c>
      <c r="J447" s="366">
        <v>0</v>
      </c>
      <c r="K447" s="358">
        <v>0</v>
      </c>
      <c r="L447" s="366">
        <v>0</v>
      </c>
      <c r="M447" s="358">
        <v>0</v>
      </c>
      <c r="N447" s="366">
        <v>0</v>
      </c>
      <c r="O447" s="358">
        <v>0</v>
      </c>
      <c r="P447" s="366">
        <v>0</v>
      </c>
      <c r="Q447" s="359">
        <v>0</v>
      </c>
      <c r="R447" s="139"/>
    </row>
    <row r="448" spans="1:18">
      <c r="A448" s="371" t="s">
        <v>298</v>
      </c>
      <c r="B448" s="366">
        <v>0</v>
      </c>
      <c r="C448" s="358">
        <v>0</v>
      </c>
      <c r="D448" s="366">
        <v>0</v>
      </c>
      <c r="E448" s="358">
        <v>0</v>
      </c>
      <c r="F448" s="366">
        <v>0</v>
      </c>
      <c r="G448" s="358">
        <v>0</v>
      </c>
      <c r="H448" s="366">
        <v>0</v>
      </c>
      <c r="I448" s="358">
        <v>0</v>
      </c>
      <c r="J448" s="366">
        <v>0</v>
      </c>
      <c r="K448" s="358">
        <v>0</v>
      </c>
      <c r="L448" s="366">
        <v>0</v>
      </c>
      <c r="M448" s="358">
        <v>0</v>
      </c>
      <c r="N448" s="366">
        <v>0</v>
      </c>
      <c r="O448" s="358">
        <v>0</v>
      </c>
      <c r="P448" s="366">
        <v>0</v>
      </c>
      <c r="Q448" s="359">
        <v>0</v>
      </c>
      <c r="R448" s="139"/>
    </row>
    <row r="449" spans="1:18">
      <c r="A449" s="371" t="s">
        <v>299</v>
      </c>
      <c r="B449" s="366">
        <v>0</v>
      </c>
      <c r="C449" s="358">
        <v>0</v>
      </c>
      <c r="D449" s="366">
        <v>0</v>
      </c>
      <c r="E449" s="358">
        <v>0</v>
      </c>
      <c r="F449" s="366">
        <v>0</v>
      </c>
      <c r="G449" s="358">
        <v>0</v>
      </c>
      <c r="H449" s="366">
        <v>0</v>
      </c>
      <c r="I449" s="358">
        <v>0</v>
      </c>
      <c r="J449" s="366">
        <v>0</v>
      </c>
      <c r="K449" s="358">
        <v>0</v>
      </c>
      <c r="L449" s="366">
        <v>0</v>
      </c>
      <c r="M449" s="358">
        <v>0</v>
      </c>
      <c r="N449" s="366">
        <v>0</v>
      </c>
      <c r="O449" s="358">
        <v>0</v>
      </c>
      <c r="P449" s="366">
        <v>0</v>
      </c>
      <c r="Q449" s="359">
        <v>0</v>
      </c>
      <c r="R449" s="139"/>
    </row>
    <row r="450" spans="1:18">
      <c r="A450" s="371" t="s">
        <v>300</v>
      </c>
      <c r="B450" s="366">
        <v>0</v>
      </c>
      <c r="C450" s="358">
        <v>0</v>
      </c>
      <c r="D450" s="366">
        <v>0</v>
      </c>
      <c r="E450" s="358">
        <v>0</v>
      </c>
      <c r="F450" s="366">
        <v>0</v>
      </c>
      <c r="G450" s="358">
        <v>0</v>
      </c>
      <c r="H450" s="366">
        <v>0</v>
      </c>
      <c r="I450" s="358">
        <v>0</v>
      </c>
      <c r="J450" s="366">
        <v>0</v>
      </c>
      <c r="K450" s="358">
        <v>0</v>
      </c>
      <c r="L450" s="366">
        <v>0</v>
      </c>
      <c r="M450" s="358">
        <v>0</v>
      </c>
      <c r="N450" s="366">
        <v>0</v>
      </c>
      <c r="O450" s="358">
        <v>0</v>
      </c>
      <c r="P450" s="366">
        <v>0</v>
      </c>
      <c r="Q450" s="359">
        <v>0</v>
      </c>
      <c r="R450" s="139"/>
    </row>
    <row r="451" spans="1:18">
      <c r="A451" s="371" t="s">
        <v>301</v>
      </c>
      <c r="B451" s="366">
        <v>0</v>
      </c>
      <c r="C451" s="358">
        <v>0</v>
      </c>
      <c r="D451" s="366">
        <v>0</v>
      </c>
      <c r="E451" s="358">
        <v>0</v>
      </c>
      <c r="F451" s="366">
        <v>0</v>
      </c>
      <c r="G451" s="358">
        <v>0</v>
      </c>
      <c r="H451" s="366">
        <v>0</v>
      </c>
      <c r="I451" s="358">
        <v>0</v>
      </c>
      <c r="J451" s="366">
        <v>0</v>
      </c>
      <c r="K451" s="358">
        <v>0</v>
      </c>
      <c r="L451" s="366">
        <v>0</v>
      </c>
      <c r="M451" s="358">
        <v>0</v>
      </c>
      <c r="N451" s="366">
        <v>0</v>
      </c>
      <c r="O451" s="358">
        <v>0</v>
      </c>
      <c r="P451" s="366">
        <v>0</v>
      </c>
      <c r="Q451" s="359">
        <v>0</v>
      </c>
      <c r="R451" s="139"/>
    </row>
    <row r="452" spans="1:18">
      <c r="A452" s="371" t="s">
        <v>302</v>
      </c>
      <c r="B452" s="366">
        <v>0</v>
      </c>
      <c r="C452" s="358">
        <v>0</v>
      </c>
      <c r="D452" s="366">
        <v>0</v>
      </c>
      <c r="E452" s="358">
        <v>0</v>
      </c>
      <c r="F452" s="366">
        <v>0</v>
      </c>
      <c r="G452" s="358">
        <v>0</v>
      </c>
      <c r="H452" s="366">
        <v>0</v>
      </c>
      <c r="I452" s="358">
        <v>0</v>
      </c>
      <c r="J452" s="366">
        <v>0</v>
      </c>
      <c r="K452" s="358">
        <v>0</v>
      </c>
      <c r="L452" s="366">
        <v>0</v>
      </c>
      <c r="M452" s="358">
        <v>0</v>
      </c>
      <c r="N452" s="366">
        <v>0</v>
      </c>
      <c r="O452" s="358">
        <v>0</v>
      </c>
      <c r="P452" s="366">
        <v>0</v>
      </c>
      <c r="Q452" s="359">
        <v>0</v>
      </c>
      <c r="R452" s="139"/>
    </row>
    <row r="453" spans="1:18">
      <c r="A453" s="371" t="s">
        <v>303</v>
      </c>
      <c r="B453" s="366">
        <v>0</v>
      </c>
      <c r="C453" s="358">
        <v>0</v>
      </c>
      <c r="D453" s="366">
        <v>0</v>
      </c>
      <c r="E453" s="358">
        <v>0</v>
      </c>
      <c r="F453" s="366">
        <v>0</v>
      </c>
      <c r="G453" s="358">
        <v>0</v>
      </c>
      <c r="H453" s="366">
        <v>0</v>
      </c>
      <c r="I453" s="358">
        <v>0</v>
      </c>
      <c r="J453" s="366">
        <v>0.1</v>
      </c>
      <c r="K453" s="358">
        <v>0</v>
      </c>
      <c r="L453" s="366">
        <v>0</v>
      </c>
      <c r="M453" s="358">
        <v>0</v>
      </c>
      <c r="N453" s="366">
        <v>0</v>
      </c>
      <c r="O453" s="358">
        <v>0</v>
      </c>
      <c r="P453" s="366">
        <v>0</v>
      </c>
      <c r="Q453" s="359">
        <v>0</v>
      </c>
      <c r="R453" s="139"/>
    </row>
    <row r="454" spans="1:18">
      <c r="A454" s="371" t="s">
        <v>304</v>
      </c>
      <c r="B454" s="366">
        <v>0</v>
      </c>
      <c r="C454" s="358">
        <v>0</v>
      </c>
      <c r="D454" s="366">
        <v>0</v>
      </c>
      <c r="E454" s="358">
        <v>0</v>
      </c>
      <c r="F454" s="366">
        <v>0</v>
      </c>
      <c r="G454" s="358">
        <v>0</v>
      </c>
      <c r="H454" s="366">
        <v>0</v>
      </c>
      <c r="I454" s="358">
        <v>0</v>
      </c>
      <c r="J454" s="366">
        <v>0</v>
      </c>
      <c r="K454" s="358">
        <v>0</v>
      </c>
      <c r="L454" s="366">
        <v>0</v>
      </c>
      <c r="M454" s="358">
        <v>0</v>
      </c>
      <c r="N454" s="366">
        <v>0</v>
      </c>
      <c r="O454" s="358">
        <v>0.1</v>
      </c>
      <c r="P454" s="366">
        <v>0</v>
      </c>
      <c r="Q454" s="359">
        <v>0</v>
      </c>
      <c r="R454" s="139"/>
    </row>
    <row r="455" spans="1:18">
      <c r="A455" s="371" t="s">
        <v>305</v>
      </c>
      <c r="B455" s="366">
        <v>0</v>
      </c>
      <c r="C455" s="358">
        <v>0</v>
      </c>
      <c r="D455" s="366">
        <v>0</v>
      </c>
      <c r="E455" s="358">
        <v>0</v>
      </c>
      <c r="F455" s="366">
        <v>0</v>
      </c>
      <c r="G455" s="358">
        <v>0</v>
      </c>
      <c r="H455" s="366">
        <v>0</v>
      </c>
      <c r="I455" s="358">
        <v>0</v>
      </c>
      <c r="J455" s="366">
        <v>0</v>
      </c>
      <c r="K455" s="358">
        <v>0</v>
      </c>
      <c r="L455" s="366">
        <v>0</v>
      </c>
      <c r="M455" s="358">
        <v>0</v>
      </c>
      <c r="N455" s="366">
        <v>0</v>
      </c>
      <c r="O455" s="358">
        <v>0</v>
      </c>
      <c r="P455" s="366">
        <v>0</v>
      </c>
      <c r="Q455" s="359">
        <v>0</v>
      </c>
      <c r="R455" s="139"/>
    </row>
    <row r="456" spans="1:18">
      <c r="A456" s="371" t="s">
        <v>306</v>
      </c>
      <c r="B456" s="366">
        <v>0</v>
      </c>
      <c r="C456" s="358">
        <v>0</v>
      </c>
      <c r="D456" s="366">
        <v>0</v>
      </c>
      <c r="E456" s="358">
        <v>0</v>
      </c>
      <c r="F456" s="366">
        <v>0</v>
      </c>
      <c r="G456" s="358">
        <v>0</v>
      </c>
      <c r="H456" s="366">
        <v>0</v>
      </c>
      <c r="I456" s="358">
        <v>0</v>
      </c>
      <c r="J456" s="366">
        <v>0</v>
      </c>
      <c r="K456" s="358">
        <v>0.1</v>
      </c>
      <c r="L456" s="366">
        <v>0</v>
      </c>
      <c r="M456" s="358">
        <v>0.1</v>
      </c>
      <c r="N456" s="366">
        <v>0</v>
      </c>
      <c r="O456" s="358">
        <v>0</v>
      </c>
      <c r="P456" s="366">
        <v>0</v>
      </c>
      <c r="Q456" s="359">
        <v>0.1</v>
      </c>
      <c r="R456" s="139"/>
    </row>
    <row r="457" spans="1:18">
      <c r="A457" s="371" t="s">
        <v>307</v>
      </c>
      <c r="B457" s="366">
        <v>0.6</v>
      </c>
      <c r="C457" s="358">
        <v>1.1000000000000001</v>
      </c>
      <c r="D457" s="366">
        <v>0.4</v>
      </c>
      <c r="E457" s="358">
        <v>0.4</v>
      </c>
      <c r="F457" s="366">
        <v>1.2</v>
      </c>
      <c r="G457" s="358">
        <v>0.5</v>
      </c>
      <c r="H457" s="366">
        <v>0.4</v>
      </c>
      <c r="I457" s="358">
        <v>1</v>
      </c>
      <c r="J457" s="366">
        <v>1</v>
      </c>
      <c r="K457" s="358">
        <v>1</v>
      </c>
      <c r="L457" s="366">
        <v>1.8</v>
      </c>
      <c r="M457" s="358">
        <v>1.3</v>
      </c>
      <c r="N457" s="366">
        <v>1.1000000000000001</v>
      </c>
      <c r="O457" s="358">
        <v>0.5</v>
      </c>
      <c r="P457" s="366">
        <v>0.7</v>
      </c>
      <c r="Q457" s="359">
        <v>0.9</v>
      </c>
      <c r="R457" s="139"/>
    </row>
    <row r="458" spans="1:18">
      <c r="A458" s="371" t="s">
        <v>140</v>
      </c>
      <c r="B458" s="366">
        <v>0.1</v>
      </c>
      <c r="C458" s="358">
        <v>0.1</v>
      </c>
      <c r="D458" s="366">
        <v>0.2</v>
      </c>
      <c r="E458" s="358">
        <v>0.2</v>
      </c>
      <c r="F458" s="366">
        <v>0.2</v>
      </c>
      <c r="G458" s="358">
        <v>0.2</v>
      </c>
      <c r="H458" s="366">
        <v>0.4</v>
      </c>
      <c r="I458" s="358">
        <v>0.3</v>
      </c>
      <c r="J458" s="366">
        <v>0.3</v>
      </c>
      <c r="K458" s="358">
        <v>0.5</v>
      </c>
      <c r="L458" s="366">
        <v>0.2</v>
      </c>
      <c r="M458" s="358">
        <v>0.3</v>
      </c>
      <c r="N458" s="366">
        <v>0.3</v>
      </c>
      <c r="O458" s="358">
        <v>0.2</v>
      </c>
      <c r="P458" s="366">
        <v>0.3</v>
      </c>
      <c r="Q458" s="359">
        <v>0.2</v>
      </c>
      <c r="R458" s="139"/>
    </row>
    <row r="459" spans="1:18">
      <c r="A459" s="371" t="s">
        <v>141</v>
      </c>
      <c r="B459" s="366">
        <v>0.1</v>
      </c>
      <c r="C459" s="358">
        <v>0.2</v>
      </c>
      <c r="D459" s="366">
        <v>0.2</v>
      </c>
      <c r="E459" s="358">
        <v>0.2</v>
      </c>
      <c r="F459" s="366">
        <v>0.3</v>
      </c>
      <c r="G459" s="358">
        <v>0.1</v>
      </c>
      <c r="H459" s="366">
        <v>0.4</v>
      </c>
      <c r="I459" s="358">
        <v>0.3</v>
      </c>
      <c r="J459" s="366">
        <v>0.4</v>
      </c>
      <c r="K459" s="358">
        <v>0.8</v>
      </c>
      <c r="L459" s="366">
        <v>0.4</v>
      </c>
      <c r="M459" s="358">
        <v>0.5</v>
      </c>
      <c r="N459" s="366">
        <v>0.6</v>
      </c>
      <c r="O459" s="358">
        <v>0.2</v>
      </c>
      <c r="P459" s="366">
        <v>0.3</v>
      </c>
      <c r="Q459" s="359">
        <v>0.4</v>
      </c>
      <c r="R459" s="139"/>
    </row>
    <row r="460" spans="1:18">
      <c r="A460" s="371" t="s">
        <v>308</v>
      </c>
      <c r="B460" s="366">
        <v>0</v>
      </c>
      <c r="C460" s="358">
        <v>0</v>
      </c>
      <c r="D460" s="366">
        <v>0</v>
      </c>
      <c r="E460" s="358">
        <v>0</v>
      </c>
      <c r="F460" s="366">
        <v>0</v>
      </c>
      <c r="G460" s="358">
        <v>0</v>
      </c>
      <c r="H460" s="366">
        <v>0</v>
      </c>
      <c r="I460" s="358">
        <v>0</v>
      </c>
      <c r="J460" s="366">
        <v>0</v>
      </c>
      <c r="K460" s="358">
        <v>0</v>
      </c>
      <c r="L460" s="366">
        <v>0</v>
      </c>
      <c r="M460" s="358">
        <v>0</v>
      </c>
      <c r="N460" s="366">
        <v>0</v>
      </c>
      <c r="O460" s="358">
        <v>0</v>
      </c>
      <c r="P460" s="366">
        <v>0</v>
      </c>
      <c r="Q460" s="359">
        <v>0</v>
      </c>
      <c r="R460" s="139"/>
    </row>
    <row r="461" spans="1:18">
      <c r="A461" s="371" t="s">
        <v>309</v>
      </c>
      <c r="B461" s="366">
        <v>0</v>
      </c>
      <c r="C461" s="358">
        <v>0</v>
      </c>
      <c r="D461" s="366">
        <v>0</v>
      </c>
      <c r="E461" s="358">
        <v>0</v>
      </c>
      <c r="F461" s="366">
        <v>0</v>
      </c>
      <c r="G461" s="358">
        <v>0</v>
      </c>
      <c r="H461" s="366">
        <v>0</v>
      </c>
      <c r="I461" s="358">
        <v>0</v>
      </c>
      <c r="J461" s="366">
        <v>0</v>
      </c>
      <c r="K461" s="358">
        <v>0</v>
      </c>
      <c r="L461" s="366">
        <v>0</v>
      </c>
      <c r="M461" s="358">
        <v>0.1</v>
      </c>
      <c r="N461" s="366">
        <v>0</v>
      </c>
      <c r="O461" s="358">
        <v>0</v>
      </c>
      <c r="P461" s="366">
        <v>0</v>
      </c>
      <c r="Q461" s="359">
        <v>0</v>
      </c>
      <c r="R461" s="139"/>
    </row>
    <row r="462" spans="1:18">
      <c r="A462" s="371" t="s">
        <v>310</v>
      </c>
      <c r="B462" s="366">
        <v>0</v>
      </c>
      <c r="C462" s="358">
        <v>0</v>
      </c>
      <c r="D462" s="366">
        <v>0</v>
      </c>
      <c r="E462" s="358">
        <v>0</v>
      </c>
      <c r="F462" s="366">
        <v>0</v>
      </c>
      <c r="G462" s="358">
        <v>0</v>
      </c>
      <c r="H462" s="366">
        <v>0</v>
      </c>
      <c r="I462" s="358">
        <v>0</v>
      </c>
      <c r="J462" s="366">
        <v>0</v>
      </c>
      <c r="K462" s="358">
        <v>0.1</v>
      </c>
      <c r="L462" s="366">
        <v>0</v>
      </c>
      <c r="M462" s="358">
        <v>0</v>
      </c>
      <c r="N462" s="366">
        <v>0</v>
      </c>
      <c r="O462" s="358">
        <v>0</v>
      </c>
      <c r="P462" s="366">
        <v>0</v>
      </c>
      <c r="Q462" s="359">
        <v>0</v>
      </c>
      <c r="R462" s="139"/>
    </row>
    <row r="463" spans="1:18">
      <c r="A463" s="371" t="s">
        <v>311</v>
      </c>
      <c r="B463" s="366">
        <v>0</v>
      </c>
      <c r="C463" s="358">
        <v>0</v>
      </c>
      <c r="D463" s="366">
        <v>0</v>
      </c>
      <c r="E463" s="358">
        <v>0</v>
      </c>
      <c r="F463" s="366">
        <v>0</v>
      </c>
      <c r="G463" s="358">
        <v>0</v>
      </c>
      <c r="H463" s="366">
        <v>0</v>
      </c>
      <c r="I463" s="358">
        <v>0</v>
      </c>
      <c r="J463" s="366">
        <v>0</v>
      </c>
      <c r="K463" s="358">
        <v>0</v>
      </c>
      <c r="L463" s="366">
        <v>0</v>
      </c>
      <c r="M463" s="358">
        <v>0</v>
      </c>
      <c r="N463" s="366">
        <v>0</v>
      </c>
      <c r="O463" s="358">
        <v>0</v>
      </c>
      <c r="P463" s="366">
        <v>0</v>
      </c>
      <c r="Q463" s="359">
        <v>0</v>
      </c>
      <c r="R463" s="139"/>
    </row>
    <row r="464" spans="1:18">
      <c r="A464" s="371" t="s">
        <v>312</v>
      </c>
      <c r="B464" s="366">
        <v>0.1</v>
      </c>
      <c r="C464" s="358">
        <v>0.2</v>
      </c>
      <c r="D464" s="366">
        <v>0.1</v>
      </c>
      <c r="E464" s="358">
        <v>0</v>
      </c>
      <c r="F464" s="366">
        <v>0</v>
      </c>
      <c r="G464" s="358">
        <v>0</v>
      </c>
      <c r="H464" s="366">
        <v>0</v>
      </c>
      <c r="I464" s="358">
        <v>0.1</v>
      </c>
      <c r="J464" s="366">
        <v>0.2</v>
      </c>
      <c r="K464" s="358">
        <v>0.1</v>
      </c>
      <c r="L464" s="366">
        <v>0.1</v>
      </c>
      <c r="M464" s="358">
        <v>0.2</v>
      </c>
      <c r="N464" s="366">
        <v>0</v>
      </c>
      <c r="O464" s="358">
        <v>0.1</v>
      </c>
      <c r="P464" s="366">
        <v>0</v>
      </c>
      <c r="Q464" s="359">
        <v>0.1</v>
      </c>
      <c r="R464" s="139"/>
    </row>
    <row r="465" spans="1:18">
      <c r="A465" s="371" t="s">
        <v>143</v>
      </c>
      <c r="B465" s="366">
        <v>97.1</v>
      </c>
      <c r="C465" s="358">
        <v>92.1</v>
      </c>
      <c r="D465" s="366">
        <v>98</v>
      </c>
      <c r="E465" s="358">
        <v>97.8</v>
      </c>
      <c r="F465" s="366">
        <v>95.7</v>
      </c>
      <c r="G465" s="358">
        <v>96.7</v>
      </c>
      <c r="H465" s="366">
        <v>95.6</v>
      </c>
      <c r="I465" s="358">
        <v>90.1</v>
      </c>
      <c r="J465" s="366">
        <v>89.1</v>
      </c>
      <c r="K465" s="358">
        <v>90.3</v>
      </c>
      <c r="L465" s="366">
        <v>89.1</v>
      </c>
      <c r="M465" s="358">
        <v>90.8</v>
      </c>
      <c r="N465" s="366">
        <v>91.1</v>
      </c>
      <c r="O465" s="358">
        <v>97.2</v>
      </c>
      <c r="P465" s="366">
        <v>93.9</v>
      </c>
      <c r="Q465" s="359">
        <v>95.2</v>
      </c>
      <c r="R465" s="139"/>
    </row>
    <row r="466" spans="1:18">
      <c r="A466" s="371" t="s">
        <v>313</v>
      </c>
      <c r="B466" s="366">
        <v>0</v>
      </c>
      <c r="C466" s="358">
        <v>0</v>
      </c>
      <c r="D466" s="366">
        <v>0</v>
      </c>
      <c r="E466" s="358">
        <v>0</v>
      </c>
      <c r="F466" s="366">
        <v>0</v>
      </c>
      <c r="G466" s="358">
        <v>0</v>
      </c>
      <c r="H466" s="366">
        <v>0</v>
      </c>
      <c r="I466" s="358">
        <v>0</v>
      </c>
      <c r="J466" s="366">
        <v>0.1</v>
      </c>
      <c r="K466" s="358">
        <v>0</v>
      </c>
      <c r="L466" s="366">
        <v>0</v>
      </c>
      <c r="M466" s="358">
        <v>0</v>
      </c>
      <c r="N466" s="366">
        <v>0</v>
      </c>
      <c r="O466" s="358">
        <v>0</v>
      </c>
      <c r="P466" s="366">
        <v>0</v>
      </c>
      <c r="Q466" s="359">
        <v>0</v>
      </c>
      <c r="R466" s="139"/>
    </row>
    <row r="467" spans="1:18">
      <c r="A467" s="371" t="s">
        <v>314</v>
      </c>
      <c r="B467" s="366">
        <v>0</v>
      </c>
      <c r="C467" s="358">
        <v>0.1</v>
      </c>
      <c r="D467" s="366">
        <v>0</v>
      </c>
      <c r="E467" s="358">
        <v>0</v>
      </c>
      <c r="F467" s="366">
        <v>0</v>
      </c>
      <c r="G467" s="358">
        <v>0</v>
      </c>
      <c r="H467" s="366">
        <v>0</v>
      </c>
      <c r="I467" s="358">
        <v>0</v>
      </c>
      <c r="J467" s="366">
        <v>0</v>
      </c>
      <c r="K467" s="358">
        <v>0</v>
      </c>
      <c r="L467" s="366">
        <v>0</v>
      </c>
      <c r="M467" s="358">
        <v>0</v>
      </c>
      <c r="N467" s="366">
        <v>0</v>
      </c>
      <c r="O467" s="358">
        <v>0</v>
      </c>
      <c r="P467" s="366">
        <v>0</v>
      </c>
      <c r="Q467" s="359">
        <v>0</v>
      </c>
      <c r="R467" s="139"/>
    </row>
    <row r="468" spans="1:18">
      <c r="A468" s="371" t="s">
        <v>315</v>
      </c>
      <c r="B468" s="366">
        <v>0</v>
      </c>
      <c r="C468" s="358">
        <v>0</v>
      </c>
      <c r="D468" s="366">
        <v>0</v>
      </c>
      <c r="E468" s="358">
        <v>0</v>
      </c>
      <c r="F468" s="366">
        <v>0</v>
      </c>
      <c r="G468" s="358">
        <v>0</v>
      </c>
      <c r="H468" s="366">
        <v>0</v>
      </c>
      <c r="I468" s="358">
        <v>0</v>
      </c>
      <c r="J468" s="366">
        <v>0</v>
      </c>
      <c r="K468" s="358">
        <v>0</v>
      </c>
      <c r="L468" s="366">
        <v>0</v>
      </c>
      <c r="M468" s="358">
        <v>0</v>
      </c>
      <c r="N468" s="366">
        <v>0</v>
      </c>
      <c r="O468" s="358">
        <v>0</v>
      </c>
      <c r="P468" s="366">
        <v>0</v>
      </c>
      <c r="Q468" s="359">
        <v>0</v>
      </c>
      <c r="R468" s="139"/>
    </row>
    <row r="469" spans="1:18">
      <c r="A469" s="371" t="s">
        <v>316</v>
      </c>
      <c r="B469" s="366">
        <v>0</v>
      </c>
      <c r="C469" s="358">
        <v>0</v>
      </c>
      <c r="D469" s="366">
        <v>0</v>
      </c>
      <c r="E469" s="358">
        <v>0</v>
      </c>
      <c r="F469" s="366">
        <v>0</v>
      </c>
      <c r="G469" s="358">
        <v>0</v>
      </c>
      <c r="H469" s="366">
        <v>0</v>
      </c>
      <c r="I469" s="358">
        <v>0</v>
      </c>
      <c r="J469" s="366">
        <v>0</v>
      </c>
      <c r="K469" s="358">
        <v>0</v>
      </c>
      <c r="L469" s="366">
        <v>0</v>
      </c>
      <c r="M469" s="358">
        <v>0</v>
      </c>
      <c r="N469" s="366">
        <v>0</v>
      </c>
      <c r="O469" s="358">
        <v>0</v>
      </c>
      <c r="P469" s="366">
        <v>0</v>
      </c>
      <c r="Q469" s="359">
        <v>0</v>
      </c>
      <c r="R469" s="139"/>
    </row>
    <row r="470" spans="1:18">
      <c r="A470" s="371" t="s">
        <v>317</v>
      </c>
      <c r="B470" s="366">
        <v>0</v>
      </c>
      <c r="C470" s="358">
        <v>0</v>
      </c>
      <c r="D470" s="366">
        <v>0</v>
      </c>
      <c r="E470" s="358">
        <v>0</v>
      </c>
      <c r="F470" s="366">
        <v>0</v>
      </c>
      <c r="G470" s="358">
        <v>0</v>
      </c>
      <c r="H470" s="366">
        <v>0</v>
      </c>
      <c r="I470" s="358">
        <v>0</v>
      </c>
      <c r="J470" s="366">
        <v>0</v>
      </c>
      <c r="K470" s="358">
        <v>0</v>
      </c>
      <c r="L470" s="366">
        <v>0</v>
      </c>
      <c r="M470" s="358">
        <v>0</v>
      </c>
      <c r="N470" s="366">
        <v>0</v>
      </c>
      <c r="O470" s="358">
        <v>0</v>
      </c>
      <c r="P470" s="366">
        <v>0</v>
      </c>
      <c r="Q470" s="359">
        <v>0</v>
      </c>
      <c r="R470" s="139"/>
    </row>
    <row r="471" spans="1:18">
      <c r="A471" s="371" t="s">
        <v>318</v>
      </c>
      <c r="B471" s="366">
        <v>0</v>
      </c>
      <c r="C471" s="358">
        <v>0</v>
      </c>
      <c r="D471" s="366">
        <v>0</v>
      </c>
      <c r="E471" s="358">
        <v>0</v>
      </c>
      <c r="F471" s="366">
        <v>0</v>
      </c>
      <c r="G471" s="358">
        <v>0</v>
      </c>
      <c r="H471" s="366">
        <v>0</v>
      </c>
      <c r="I471" s="358">
        <v>0</v>
      </c>
      <c r="J471" s="366">
        <v>0</v>
      </c>
      <c r="K471" s="358">
        <v>0</v>
      </c>
      <c r="L471" s="366">
        <v>0</v>
      </c>
      <c r="M471" s="358">
        <v>0</v>
      </c>
      <c r="N471" s="366">
        <v>0</v>
      </c>
      <c r="O471" s="358">
        <v>0</v>
      </c>
      <c r="P471" s="366">
        <v>0</v>
      </c>
      <c r="Q471" s="359">
        <v>0</v>
      </c>
      <c r="R471" s="139"/>
    </row>
    <row r="472" spans="1:18">
      <c r="A472" s="371" t="s">
        <v>319</v>
      </c>
      <c r="B472" s="366">
        <v>0.2</v>
      </c>
      <c r="C472" s="358">
        <v>0.2</v>
      </c>
      <c r="D472" s="366">
        <v>0.1</v>
      </c>
      <c r="E472" s="358">
        <v>0.2</v>
      </c>
      <c r="F472" s="366">
        <v>0.2</v>
      </c>
      <c r="G472" s="358">
        <v>0.1</v>
      </c>
      <c r="H472" s="366">
        <v>0.1</v>
      </c>
      <c r="I472" s="358">
        <v>0.2</v>
      </c>
      <c r="J472" s="366">
        <v>0.3</v>
      </c>
      <c r="K472" s="358">
        <v>0.1</v>
      </c>
      <c r="L472" s="366">
        <v>0.3</v>
      </c>
      <c r="M472" s="358">
        <v>0.1</v>
      </c>
      <c r="N472" s="366">
        <v>0.3</v>
      </c>
      <c r="O472" s="358">
        <v>0.3</v>
      </c>
      <c r="P472" s="366">
        <v>0.1</v>
      </c>
      <c r="Q472" s="359">
        <v>0.2</v>
      </c>
      <c r="R472" s="139"/>
    </row>
    <row r="473" spans="1:18">
      <c r="A473" s="371" t="s">
        <v>320</v>
      </c>
      <c r="B473" s="366">
        <v>0</v>
      </c>
      <c r="C473" s="358">
        <v>0</v>
      </c>
      <c r="D473" s="366">
        <v>0</v>
      </c>
      <c r="E473" s="358">
        <v>0</v>
      </c>
      <c r="F473" s="366">
        <v>0</v>
      </c>
      <c r="G473" s="358">
        <v>0</v>
      </c>
      <c r="H473" s="366">
        <v>0</v>
      </c>
      <c r="I473" s="358">
        <v>0</v>
      </c>
      <c r="J473" s="366">
        <v>0.1</v>
      </c>
      <c r="K473" s="358">
        <v>0</v>
      </c>
      <c r="L473" s="366">
        <v>0</v>
      </c>
      <c r="M473" s="358">
        <v>0</v>
      </c>
      <c r="N473" s="366">
        <v>0</v>
      </c>
      <c r="O473" s="358">
        <v>0</v>
      </c>
      <c r="P473" s="366">
        <v>0</v>
      </c>
      <c r="Q473" s="359">
        <v>0</v>
      </c>
      <c r="R473" s="139"/>
    </row>
    <row r="474" spans="1:18">
      <c r="A474" s="371" t="s">
        <v>321</v>
      </c>
      <c r="B474" s="366">
        <v>0</v>
      </c>
      <c r="C474" s="358">
        <v>0</v>
      </c>
      <c r="D474" s="366">
        <v>0</v>
      </c>
      <c r="E474" s="358">
        <v>0</v>
      </c>
      <c r="F474" s="366">
        <v>0</v>
      </c>
      <c r="G474" s="358">
        <v>0</v>
      </c>
      <c r="H474" s="366">
        <v>0</v>
      </c>
      <c r="I474" s="358">
        <v>0</v>
      </c>
      <c r="J474" s="366">
        <v>0</v>
      </c>
      <c r="K474" s="358">
        <v>0</v>
      </c>
      <c r="L474" s="366">
        <v>0</v>
      </c>
      <c r="M474" s="358">
        <v>0</v>
      </c>
      <c r="N474" s="366">
        <v>0</v>
      </c>
      <c r="O474" s="358">
        <v>0</v>
      </c>
      <c r="P474" s="366">
        <v>0</v>
      </c>
      <c r="Q474" s="359">
        <v>0</v>
      </c>
      <c r="R474" s="139"/>
    </row>
    <row r="475" spans="1:18">
      <c r="A475" s="371" t="s">
        <v>322</v>
      </c>
      <c r="B475" s="366">
        <v>0</v>
      </c>
      <c r="C475" s="358">
        <v>0</v>
      </c>
      <c r="D475" s="366">
        <v>0</v>
      </c>
      <c r="E475" s="358">
        <v>0</v>
      </c>
      <c r="F475" s="366">
        <v>0</v>
      </c>
      <c r="G475" s="358">
        <v>0</v>
      </c>
      <c r="H475" s="366">
        <v>0</v>
      </c>
      <c r="I475" s="358">
        <v>0</v>
      </c>
      <c r="J475" s="366">
        <v>0</v>
      </c>
      <c r="K475" s="358">
        <v>0</v>
      </c>
      <c r="L475" s="366">
        <v>0</v>
      </c>
      <c r="M475" s="358">
        <v>0</v>
      </c>
      <c r="N475" s="366">
        <v>0</v>
      </c>
      <c r="O475" s="358">
        <v>0</v>
      </c>
      <c r="P475" s="366">
        <v>0</v>
      </c>
      <c r="Q475" s="359">
        <v>0</v>
      </c>
      <c r="R475" s="139"/>
    </row>
    <row r="476" spans="1:18">
      <c r="A476" s="371" t="s">
        <v>323</v>
      </c>
      <c r="B476" s="366">
        <v>0</v>
      </c>
      <c r="C476" s="358">
        <v>0</v>
      </c>
      <c r="D476" s="366">
        <v>0</v>
      </c>
      <c r="E476" s="358">
        <v>0</v>
      </c>
      <c r="F476" s="366">
        <v>0</v>
      </c>
      <c r="G476" s="358">
        <v>0</v>
      </c>
      <c r="H476" s="366">
        <v>0</v>
      </c>
      <c r="I476" s="358">
        <v>0</v>
      </c>
      <c r="J476" s="366">
        <v>0</v>
      </c>
      <c r="K476" s="358">
        <v>0</v>
      </c>
      <c r="L476" s="366">
        <v>0</v>
      </c>
      <c r="M476" s="358">
        <v>0</v>
      </c>
      <c r="N476" s="366">
        <v>0</v>
      </c>
      <c r="O476" s="358">
        <v>0</v>
      </c>
      <c r="P476" s="366">
        <v>0</v>
      </c>
      <c r="Q476" s="359">
        <v>0</v>
      </c>
      <c r="R476" s="139"/>
    </row>
    <row r="477" spans="1:18">
      <c r="A477" s="371" t="s">
        <v>324</v>
      </c>
      <c r="B477" s="366">
        <v>0</v>
      </c>
      <c r="C477" s="358">
        <v>0</v>
      </c>
      <c r="D477" s="366">
        <v>0</v>
      </c>
      <c r="E477" s="358">
        <v>0</v>
      </c>
      <c r="F477" s="366">
        <v>0.1</v>
      </c>
      <c r="G477" s="358">
        <v>0</v>
      </c>
      <c r="H477" s="366">
        <v>0</v>
      </c>
      <c r="I477" s="358">
        <v>0</v>
      </c>
      <c r="J477" s="366">
        <v>0</v>
      </c>
      <c r="K477" s="358">
        <v>0</v>
      </c>
      <c r="L477" s="366">
        <v>0.1</v>
      </c>
      <c r="M477" s="358">
        <v>0</v>
      </c>
      <c r="N477" s="366">
        <v>0</v>
      </c>
      <c r="O477" s="358">
        <v>0</v>
      </c>
      <c r="P477" s="366">
        <v>0</v>
      </c>
      <c r="Q477" s="359">
        <v>0</v>
      </c>
      <c r="R477" s="139"/>
    </row>
    <row r="478" spans="1:18">
      <c r="A478" s="371" t="s">
        <v>325</v>
      </c>
      <c r="B478" s="366">
        <v>0</v>
      </c>
      <c r="C478" s="358">
        <v>0</v>
      </c>
      <c r="D478" s="366">
        <v>0</v>
      </c>
      <c r="E478" s="358">
        <v>0</v>
      </c>
      <c r="F478" s="366">
        <v>0.1</v>
      </c>
      <c r="G478" s="358">
        <v>0.1</v>
      </c>
      <c r="H478" s="366">
        <v>0</v>
      </c>
      <c r="I478" s="358">
        <v>0</v>
      </c>
      <c r="J478" s="366">
        <v>0</v>
      </c>
      <c r="K478" s="358">
        <v>0.1</v>
      </c>
      <c r="L478" s="366">
        <v>0</v>
      </c>
      <c r="M478" s="358">
        <v>0.1</v>
      </c>
      <c r="N478" s="366">
        <v>0.1</v>
      </c>
      <c r="O478" s="358">
        <v>0</v>
      </c>
      <c r="P478" s="366">
        <v>0.1</v>
      </c>
      <c r="Q478" s="359">
        <v>0</v>
      </c>
      <c r="R478" s="139"/>
    </row>
    <row r="479" spans="1:18">
      <c r="A479" s="371" t="s">
        <v>326</v>
      </c>
      <c r="B479" s="366">
        <v>0</v>
      </c>
      <c r="C479" s="358">
        <v>0</v>
      </c>
      <c r="D479" s="366">
        <v>0</v>
      </c>
      <c r="E479" s="358">
        <v>0</v>
      </c>
      <c r="F479" s="366">
        <v>0</v>
      </c>
      <c r="G479" s="358">
        <v>0</v>
      </c>
      <c r="H479" s="366">
        <v>0</v>
      </c>
      <c r="I479" s="358">
        <v>0</v>
      </c>
      <c r="J479" s="366">
        <v>0</v>
      </c>
      <c r="K479" s="358">
        <v>0</v>
      </c>
      <c r="L479" s="366">
        <v>0</v>
      </c>
      <c r="M479" s="358">
        <v>0</v>
      </c>
      <c r="N479" s="366">
        <v>0</v>
      </c>
      <c r="O479" s="358">
        <v>0</v>
      </c>
      <c r="P479" s="366">
        <v>0</v>
      </c>
      <c r="Q479" s="359">
        <v>0</v>
      </c>
      <c r="R479" s="139"/>
    </row>
    <row r="480" spans="1:18">
      <c r="A480" s="371" t="s">
        <v>327</v>
      </c>
      <c r="B480" s="366">
        <v>0</v>
      </c>
      <c r="C480" s="358">
        <v>0</v>
      </c>
      <c r="D480" s="366">
        <v>0</v>
      </c>
      <c r="E480" s="358">
        <v>0</v>
      </c>
      <c r="F480" s="366">
        <v>0</v>
      </c>
      <c r="G480" s="358">
        <v>0</v>
      </c>
      <c r="H480" s="366">
        <v>0</v>
      </c>
      <c r="I480" s="358">
        <v>0</v>
      </c>
      <c r="J480" s="366">
        <v>0</v>
      </c>
      <c r="K480" s="358">
        <v>0</v>
      </c>
      <c r="L480" s="366">
        <v>0</v>
      </c>
      <c r="M480" s="358">
        <v>0</v>
      </c>
      <c r="N480" s="366">
        <v>0.1</v>
      </c>
      <c r="O480" s="358">
        <v>0</v>
      </c>
      <c r="P480" s="366">
        <v>0</v>
      </c>
      <c r="Q480" s="359">
        <v>0.1</v>
      </c>
      <c r="R480" s="139"/>
    </row>
    <row r="481" spans="1:18">
      <c r="A481" s="371" t="s">
        <v>328</v>
      </c>
      <c r="B481" s="366">
        <v>0</v>
      </c>
      <c r="C481" s="358">
        <v>0</v>
      </c>
      <c r="D481" s="366">
        <v>0</v>
      </c>
      <c r="E481" s="358">
        <v>0</v>
      </c>
      <c r="F481" s="366">
        <v>0</v>
      </c>
      <c r="G481" s="358">
        <v>0</v>
      </c>
      <c r="H481" s="366">
        <v>0</v>
      </c>
      <c r="I481" s="358">
        <v>0</v>
      </c>
      <c r="J481" s="366">
        <v>0</v>
      </c>
      <c r="K481" s="358">
        <v>0</v>
      </c>
      <c r="L481" s="366">
        <v>0</v>
      </c>
      <c r="M481" s="358">
        <v>0</v>
      </c>
      <c r="N481" s="366">
        <v>0</v>
      </c>
      <c r="O481" s="358">
        <v>0</v>
      </c>
      <c r="P481" s="366">
        <v>0</v>
      </c>
      <c r="Q481" s="359">
        <v>0</v>
      </c>
      <c r="R481" s="139"/>
    </row>
    <row r="482" spans="1:18">
      <c r="A482" s="371" t="s">
        <v>329</v>
      </c>
      <c r="B482" s="366">
        <v>0</v>
      </c>
      <c r="C482" s="358">
        <v>0</v>
      </c>
      <c r="D482" s="366">
        <v>0</v>
      </c>
      <c r="E482" s="358">
        <v>0</v>
      </c>
      <c r="F482" s="366">
        <v>0</v>
      </c>
      <c r="G482" s="358">
        <v>0</v>
      </c>
      <c r="H482" s="366">
        <v>0</v>
      </c>
      <c r="I482" s="358">
        <v>0</v>
      </c>
      <c r="J482" s="366">
        <v>0</v>
      </c>
      <c r="K482" s="358">
        <v>0</v>
      </c>
      <c r="L482" s="366">
        <v>0</v>
      </c>
      <c r="M482" s="358">
        <v>0</v>
      </c>
      <c r="N482" s="366">
        <v>0</v>
      </c>
      <c r="O482" s="358">
        <v>0</v>
      </c>
      <c r="P482" s="366">
        <v>0</v>
      </c>
      <c r="Q482" s="359">
        <v>0</v>
      </c>
      <c r="R482" s="139"/>
    </row>
    <row r="483" spans="1:18">
      <c r="A483" s="371" t="s">
        <v>330</v>
      </c>
      <c r="B483" s="366">
        <v>0</v>
      </c>
      <c r="C483" s="358">
        <v>0</v>
      </c>
      <c r="D483" s="366">
        <v>0</v>
      </c>
      <c r="E483" s="358">
        <v>0</v>
      </c>
      <c r="F483" s="366">
        <v>0</v>
      </c>
      <c r="G483" s="358">
        <v>0</v>
      </c>
      <c r="H483" s="366">
        <v>0</v>
      </c>
      <c r="I483" s="358">
        <v>0</v>
      </c>
      <c r="J483" s="366">
        <v>0.1</v>
      </c>
      <c r="K483" s="358">
        <v>0</v>
      </c>
      <c r="L483" s="366">
        <v>0</v>
      </c>
      <c r="M483" s="358">
        <v>0</v>
      </c>
      <c r="N483" s="366">
        <v>0</v>
      </c>
      <c r="O483" s="358">
        <v>0</v>
      </c>
      <c r="P483" s="366">
        <v>0</v>
      </c>
      <c r="Q483" s="359">
        <v>0</v>
      </c>
      <c r="R483" s="139"/>
    </row>
    <row r="484" spans="1:18">
      <c r="A484" s="371" t="s">
        <v>331</v>
      </c>
      <c r="B484" s="366">
        <v>0</v>
      </c>
      <c r="C484" s="358">
        <v>0</v>
      </c>
      <c r="D484" s="366">
        <v>0</v>
      </c>
      <c r="E484" s="358">
        <v>0</v>
      </c>
      <c r="F484" s="366">
        <v>0</v>
      </c>
      <c r="G484" s="358">
        <v>0</v>
      </c>
      <c r="H484" s="366">
        <v>0</v>
      </c>
      <c r="I484" s="358">
        <v>0</v>
      </c>
      <c r="J484" s="366">
        <v>0</v>
      </c>
      <c r="K484" s="358">
        <v>0</v>
      </c>
      <c r="L484" s="366">
        <v>0.1</v>
      </c>
      <c r="M484" s="358">
        <v>0</v>
      </c>
      <c r="N484" s="366">
        <v>0</v>
      </c>
      <c r="O484" s="358">
        <v>0</v>
      </c>
      <c r="P484" s="366">
        <v>0</v>
      </c>
      <c r="Q484" s="359">
        <v>0.1</v>
      </c>
      <c r="R484" s="139"/>
    </row>
    <row r="485" spans="1:18">
      <c r="A485" s="371" t="s">
        <v>332</v>
      </c>
      <c r="B485" s="366">
        <v>0</v>
      </c>
      <c r="C485" s="358">
        <v>0.1</v>
      </c>
      <c r="D485" s="366">
        <v>0</v>
      </c>
      <c r="E485" s="358">
        <v>0</v>
      </c>
      <c r="F485" s="366">
        <v>0.1</v>
      </c>
      <c r="G485" s="358">
        <v>0</v>
      </c>
      <c r="H485" s="366">
        <v>0.1</v>
      </c>
      <c r="I485" s="358">
        <v>0.2</v>
      </c>
      <c r="J485" s="366">
        <v>0.1</v>
      </c>
      <c r="K485" s="358">
        <v>0.1</v>
      </c>
      <c r="L485" s="366">
        <v>0.2</v>
      </c>
      <c r="M485" s="358">
        <v>0</v>
      </c>
      <c r="N485" s="366">
        <v>0</v>
      </c>
      <c r="O485" s="358">
        <v>0.2</v>
      </c>
      <c r="P485" s="366">
        <v>0</v>
      </c>
      <c r="Q485" s="359">
        <v>0.1</v>
      </c>
      <c r="R485" s="139"/>
    </row>
    <row r="486" spans="1:18">
      <c r="A486" s="371" t="s">
        <v>144</v>
      </c>
      <c r="B486" s="366">
        <v>93</v>
      </c>
      <c r="C486" s="358">
        <v>85.7</v>
      </c>
      <c r="D486" s="366">
        <v>95</v>
      </c>
      <c r="E486" s="358">
        <v>93.9</v>
      </c>
      <c r="F486" s="366">
        <v>91.3</v>
      </c>
      <c r="G486" s="358">
        <v>93.3</v>
      </c>
      <c r="H486" s="366">
        <v>91.4</v>
      </c>
      <c r="I486" s="358">
        <v>84.7</v>
      </c>
      <c r="J486" s="366">
        <v>80.5</v>
      </c>
      <c r="K486" s="358">
        <v>84.3</v>
      </c>
      <c r="L486" s="366">
        <v>80</v>
      </c>
      <c r="M486" s="358">
        <v>83.3</v>
      </c>
      <c r="N486" s="366">
        <v>85</v>
      </c>
      <c r="O486" s="358">
        <v>92.3</v>
      </c>
      <c r="P486" s="366">
        <v>88.2</v>
      </c>
      <c r="Q486" s="359">
        <v>91</v>
      </c>
      <c r="R486" s="139"/>
    </row>
    <row r="487" spans="1:18">
      <c r="A487" s="371" t="s">
        <v>333</v>
      </c>
      <c r="B487" s="366">
        <v>0</v>
      </c>
      <c r="C487" s="358">
        <v>0</v>
      </c>
      <c r="D487" s="366">
        <v>0</v>
      </c>
      <c r="E487" s="358">
        <v>0</v>
      </c>
      <c r="F487" s="366">
        <v>0</v>
      </c>
      <c r="G487" s="358">
        <v>0</v>
      </c>
      <c r="H487" s="366">
        <v>0</v>
      </c>
      <c r="I487" s="358">
        <v>0</v>
      </c>
      <c r="J487" s="366">
        <v>0</v>
      </c>
      <c r="K487" s="358">
        <v>0</v>
      </c>
      <c r="L487" s="366">
        <v>0</v>
      </c>
      <c r="M487" s="358">
        <v>0</v>
      </c>
      <c r="N487" s="366">
        <v>0</v>
      </c>
      <c r="O487" s="358">
        <v>0</v>
      </c>
      <c r="P487" s="366">
        <v>0</v>
      </c>
      <c r="Q487" s="359">
        <v>0</v>
      </c>
      <c r="R487" s="139"/>
    </row>
    <row r="488" spans="1:18">
      <c r="A488" s="371" t="s">
        <v>334</v>
      </c>
      <c r="B488" s="366">
        <v>0.7</v>
      </c>
      <c r="C488" s="358">
        <v>1.3</v>
      </c>
      <c r="D488" s="366">
        <v>0.5</v>
      </c>
      <c r="E488" s="358">
        <v>0.5</v>
      </c>
      <c r="F488" s="366">
        <v>0.7</v>
      </c>
      <c r="G488" s="358">
        <v>0.5</v>
      </c>
      <c r="H488" s="366">
        <v>0.6</v>
      </c>
      <c r="I488" s="358">
        <v>1</v>
      </c>
      <c r="J488" s="366">
        <v>1.5</v>
      </c>
      <c r="K488" s="358">
        <v>1</v>
      </c>
      <c r="L488" s="366">
        <v>1.7</v>
      </c>
      <c r="M488" s="358">
        <v>1.4</v>
      </c>
      <c r="N488" s="366">
        <v>1.1000000000000001</v>
      </c>
      <c r="O488" s="358">
        <v>0.6</v>
      </c>
      <c r="P488" s="366">
        <v>1</v>
      </c>
      <c r="Q488" s="359">
        <v>0.7</v>
      </c>
      <c r="R488" s="139"/>
    </row>
    <row r="489" spans="1:18">
      <c r="A489" s="371" t="s">
        <v>335</v>
      </c>
      <c r="B489" s="366">
        <v>0</v>
      </c>
      <c r="C489" s="358">
        <v>0.1</v>
      </c>
      <c r="D489" s="366">
        <v>0</v>
      </c>
      <c r="E489" s="358">
        <v>0</v>
      </c>
      <c r="F489" s="366">
        <v>0</v>
      </c>
      <c r="G489" s="358">
        <v>0</v>
      </c>
      <c r="H489" s="366">
        <v>0</v>
      </c>
      <c r="I489" s="358">
        <v>0</v>
      </c>
      <c r="J489" s="366">
        <v>0.1</v>
      </c>
      <c r="K489" s="358">
        <v>0</v>
      </c>
      <c r="L489" s="366">
        <v>0</v>
      </c>
      <c r="M489" s="358">
        <v>0</v>
      </c>
      <c r="N489" s="366">
        <v>0</v>
      </c>
      <c r="O489" s="358">
        <v>0</v>
      </c>
      <c r="P489" s="366">
        <v>0.1</v>
      </c>
      <c r="Q489" s="359">
        <v>0</v>
      </c>
      <c r="R489" s="139"/>
    </row>
    <row r="490" spans="1:18">
      <c r="A490" s="371" t="s">
        <v>336</v>
      </c>
      <c r="B490" s="366">
        <v>0.1</v>
      </c>
      <c r="C490" s="358">
        <v>0.2</v>
      </c>
      <c r="D490" s="366">
        <v>0.1</v>
      </c>
      <c r="E490" s="358">
        <v>0.1</v>
      </c>
      <c r="F490" s="366">
        <v>0.1</v>
      </c>
      <c r="G490" s="358">
        <v>0.1</v>
      </c>
      <c r="H490" s="366">
        <v>0.1</v>
      </c>
      <c r="I490" s="358">
        <v>0.1</v>
      </c>
      <c r="J490" s="366">
        <v>0.3</v>
      </c>
      <c r="K490" s="358">
        <v>0.1</v>
      </c>
      <c r="L490" s="366">
        <v>0.3</v>
      </c>
      <c r="M490" s="358">
        <v>0.3</v>
      </c>
      <c r="N490" s="366">
        <v>0.1</v>
      </c>
      <c r="O490" s="358">
        <v>0.2</v>
      </c>
      <c r="P490" s="366">
        <v>0.1</v>
      </c>
      <c r="Q490" s="359">
        <v>0.1</v>
      </c>
      <c r="R490" s="139"/>
    </row>
    <row r="491" spans="1:18">
      <c r="A491" s="371" t="s">
        <v>337</v>
      </c>
      <c r="B491" s="366">
        <v>0</v>
      </c>
      <c r="C491" s="358">
        <v>0</v>
      </c>
      <c r="D491" s="366">
        <v>0</v>
      </c>
      <c r="E491" s="358">
        <v>0</v>
      </c>
      <c r="F491" s="366">
        <v>0</v>
      </c>
      <c r="G491" s="358">
        <v>0</v>
      </c>
      <c r="H491" s="366">
        <v>0</v>
      </c>
      <c r="I491" s="358">
        <v>0</v>
      </c>
      <c r="J491" s="366">
        <v>0</v>
      </c>
      <c r="K491" s="358">
        <v>0</v>
      </c>
      <c r="L491" s="366">
        <v>0</v>
      </c>
      <c r="M491" s="358">
        <v>0</v>
      </c>
      <c r="N491" s="366">
        <v>0</v>
      </c>
      <c r="O491" s="358">
        <v>0</v>
      </c>
      <c r="P491" s="366">
        <v>0</v>
      </c>
      <c r="Q491" s="359">
        <v>0</v>
      </c>
      <c r="R491" s="139"/>
    </row>
    <row r="492" spans="1:18">
      <c r="A492" s="371" t="s">
        <v>338</v>
      </c>
      <c r="B492" s="366">
        <v>0.1</v>
      </c>
      <c r="C492" s="358">
        <v>0.2</v>
      </c>
      <c r="D492" s="366">
        <v>0.1</v>
      </c>
      <c r="E492" s="358">
        <v>0.1</v>
      </c>
      <c r="F492" s="366">
        <v>0.1</v>
      </c>
      <c r="G492" s="358">
        <v>0</v>
      </c>
      <c r="H492" s="366">
        <v>0.2</v>
      </c>
      <c r="I492" s="358">
        <v>0.2</v>
      </c>
      <c r="J492" s="366">
        <v>0.1</v>
      </c>
      <c r="K492" s="358">
        <v>0.2</v>
      </c>
      <c r="L492" s="366">
        <v>0.1</v>
      </c>
      <c r="M492" s="358">
        <v>0.1</v>
      </c>
      <c r="N492" s="366">
        <v>0.1</v>
      </c>
      <c r="O492" s="358">
        <v>0.2</v>
      </c>
      <c r="P492" s="366">
        <v>0.1</v>
      </c>
      <c r="Q492" s="359">
        <v>0.2</v>
      </c>
      <c r="R492" s="139"/>
    </row>
    <row r="493" spans="1:18">
      <c r="A493" s="371" t="s">
        <v>339</v>
      </c>
      <c r="B493" s="366">
        <v>0</v>
      </c>
      <c r="C493" s="358">
        <v>0.1</v>
      </c>
      <c r="D493" s="366">
        <v>0</v>
      </c>
      <c r="E493" s="358">
        <v>0</v>
      </c>
      <c r="F493" s="366">
        <v>0</v>
      </c>
      <c r="G493" s="358">
        <v>0</v>
      </c>
      <c r="H493" s="366">
        <v>0</v>
      </c>
      <c r="I493" s="358">
        <v>0.1</v>
      </c>
      <c r="J493" s="366">
        <v>0.2</v>
      </c>
      <c r="K493" s="358">
        <v>0.1</v>
      </c>
      <c r="L493" s="366">
        <v>0.2</v>
      </c>
      <c r="M493" s="358">
        <v>0.1</v>
      </c>
      <c r="N493" s="366">
        <v>0.1</v>
      </c>
      <c r="O493" s="358">
        <v>0.1</v>
      </c>
      <c r="P493" s="366">
        <v>0</v>
      </c>
      <c r="Q493" s="359">
        <v>0</v>
      </c>
      <c r="R493" s="139"/>
    </row>
    <row r="494" spans="1:18">
      <c r="A494" s="371" t="s">
        <v>340</v>
      </c>
      <c r="B494" s="366">
        <v>0</v>
      </c>
      <c r="C494" s="358">
        <v>0</v>
      </c>
      <c r="D494" s="366">
        <v>0</v>
      </c>
      <c r="E494" s="358">
        <v>0</v>
      </c>
      <c r="F494" s="366">
        <v>0</v>
      </c>
      <c r="G494" s="358">
        <v>0</v>
      </c>
      <c r="H494" s="366">
        <v>0</v>
      </c>
      <c r="I494" s="358">
        <v>0</v>
      </c>
      <c r="J494" s="366">
        <v>0</v>
      </c>
      <c r="K494" s="358">
        <v>0</v>
      </c>
      <c r="L494" s="366">
        <v>0</v>
      </c>
      <c r="M494" s="358">
        <v>0</v>
      </c>
      <c r="N494" s="366">
        <v>0</v>
      </c>
      <c r="O494" s="358">
        <v>0</v>
      </c>
      <c r="P494" s="366">
        <v>0</v>
      </c>
      <c r="Q494" s="359">
        <v>0</v>
      </c>
      <c r="R494" s="139"/>
    </row>
    <row r="495" spans="1:18">
      <c r="A495" s="371" t="s">
        <v>146</v>
      </c>
      <c r="B495" s="366">
        <v>0.1</v>
      </c>
      <c r="C495" s="358">
        <v>0.2</v>
      </c>
      <c r="D495" s="366">
        <v>0.4</v>
      </c>
      <c r="E495" s="358">
        <v>0.7</v>
      </c>
      <c r="F495" s="366">
        <v>0.2</v>
      </c>
      <c r="G495" s="358">
        <v>0.1</v>
      </c>
      <c r="H495" s="366">
        <v>0.7</v>
      </c>
      <c r="I495" s="358">
        <v>0.1</v>
      </c>
      <c r="J495" s="366">
        <v>0.1</v>
      </c>
      <c r="K495" s="358">
        <v>0.2</v>
      </c>
      <c r="L495" s="366">
        <v>0</v>
      </c>
      <c r="M495" s="358">
        <v>0.1</v>
      </c>
      <c r="N495" s="366">
        <v>0.1</v>
      </c>
      <c r="O495" s="358">
        <v>0.5</v>
      </c>
      <c r="P495" s="366">
        <v>0.6</v>
      </c>
      <c r="Q495" s="359">
        <v>0.2</v>
      </c>
      <c r="R495" s="139"/>
    </row>
    <row r="496" spans="1:18">
      <c r="A496" s="371" t="s">
        <v>341</v>
      </c>
      <c r="B496" s="366">
        <v>0</v>
      </c>
      <c r="C496" s="358">
        <v>0.1</v>
      </c>
      <c r="D496" s="366">
        <v>0</v>
      </c>
      <c r="E496" s="358">
        <v>0</v>
      </c>
      <c r="F496" s="366">
        <v>0</v>
      </c>
      <c r="G496" s="358">
        <v>0</v>
      </c>
      <c r="H496" s="366">
        <v>0.1</v>
      </c>
      <c r="I496" s="358">
        <v>0</v>
      </c>
      <c r="J496" s="366">
        <v>0.1</v>
      </c>
      <c r="K496" s="358">
        <v>0</v>
      </c>
      <c r="L496" s="366">
        <v>0.1</v>
      </c>
      <c r="M496" s="358">
        <v>0</v>
      </c>
      <c r="N496" s="366">
        <v>0</v>
      </c>
      <c r="O496" s="358">
        <v>0</v>
      </c>
      <c r="P496" s="366">
        <v>0</v>
      </c>
      <c r="Q496" s="359">
        <v>0</v>
      </c>
      <c r="R496" s="139"/>
    </row>
    <row r="497" spans="1:18">
      <c r="A497" s="371" t="s">
        <v>342</v>
      </c>
      <c r="B497" s="366">
        <v>0.1</v>
      </c>
      <c r="C497" s="358">
        <v>0.3</v>
      </c>
      <c r="D497" s="366">
        <v>0.1</v>
      </c>
      <c r="E497" s="358">
        <v>0</v>
      </c>
      <c r="F497" s="366">
        <v>0.1</v>
      </c>
      <c r="G497" s="358">
        <v>0</v>
      </c>
      <c r="H497" s="366">
        <v>0</v>
      </c>
      <c r="I497" s="358">
        <v>0.1</v>
      </c>
      <c r="J497" s="366">
        <v>0.5</v>
      </c>
      <c r="K497" s="358">
        <v>0.1</v>
      </c>
      <c r="L497" s="366">
        <v>0.5</v>
      </c>
      <c r="M497" s="358">
        <v>0.3</v>
      </c>
      <c r="N497" s="366">
        <v>0.3</v>
      </c>
      <c r="O497" s="358">
        <v>0.1</v>
      </c>
      <c r="P497" s="366">
        <v>0.1</v>
      </c>
      <c r="Q497" s="359">
        <v>0.1</v>
      </c>
      <c r="R497" s="139"/>
    </row>
    <row r="498" spans="1:18">
      <c r="A498" s="371" t="s">
        <v>343</v>
      </c>
      <c r="B498" s="366">
        <v>0</v>
      </c>
      <c r="C498" s="358">
        <v>0</v>
      </c>
      <c r="D498" s="366">
        <v>0</v>
      </c>
      <c r="E498" s="358">
        <v>0</v>
      </c>
      <c r="F498" s="366">
        <v>0</v>
      </c>
      <c r="G498" s="358">
        <v>0</v>
      </c>
      <c r="H498" s="366">
        <v>0</v>
      </c>
      <c r="I498" s="358">
        <v>0</v>
      </c>
      <c r="J498" s="366">
        <v>0</v>
      </c>
      <c r="K498" s="358">
        <v>0</v>
      </c>
      <c r="L498" s="366">
        <v>0</v>
      </c>
      <c r="M498" s="358">
        <v>0</v>
      </c>
      <c r="N498" s="366">
        <v>0</v>
      </c>
      <c r="O498" s="358">
        <v>0</v>
      </c>
      <c r="P498" s="366">
        <v>0</v>
      </c>
      <c r="Q498" s="359">
        <v>0</v>
      </c>
      <c r="R498" s="139"/>
    </row>
    <row r="499" spans="1:18">
      <c r="A499" s="371" t="s">
        <v>145</v>
      </c>
      <c r="B499" s="366">
        <v>0.6</v>
      </c>
      <c r="C499" s="358">
        <v>1</v>
      </c>
      <c r="D499" s="366">
        <v>0.6</v>
      </c>
      <c r="E499" s="358">
        <v>0.6</v>
      </c>
      <c r="F499" s="366">
        <v>0.6</v>
      </c>
      <c r="G499" s="358">
        <v>0.4</v>
      </c>
      <c r="H499" s="366">
        <v>0.5</v>
      </c>
      <c r="I499" s="358">
        <v>0.8</v>
      </c>
      <c r="J499" s="366">
        <v>0.7</v>
      </c>
      <c r="K499" s="358">
        <v>0.6</v>
      </c>
      <c r="L499" s="366">
        <v>1</v>
      </c>
      <c r="M499" s="358">
        <v>1.1000000000000001</v>
      </c>
      <c r="N499" s="366">
        <v>0.7</v>
      </c>
      <c r="O499" s="358">
        <v>0.6</v>
      </c>
      <c r="P499" s="366">
        <v>0.4</v>
      </c>
      <c r="Q499" s="359">
        <v>0.7</v>
      </c>
      <c r="R499" s="139"/>
    </row>
    <row r="500" spans="1:18">
      <c r="A500" s="371" t="s">
        <v>344</v>
      </c>
      <c r="B500" s="366">
        <v>0</v>
      </c>
      <c r="C500" s="358">
        <v>0</v>
      </c>
      <c r="D500" s="366">
        <v>0</v>
      </c>
      <c r="E500" s="358">
        <v>0</v>
      </c>
      <c r="F500" s="366">
        <v>0</v>
      </c>
      <c r="G500" s="358">
        <v>0</v>
      </c>
      <c r="H500" s="366">
        <v>0</v>
      </c>
      <c r="I500" s="358">
        <v>0</v>
      </c>
      <c r="J500" s="366">
        <v>0</v>
      </c>
      <c r="K500" s="358">
        <v>0</v>
      </c>
      <c r="L500" s="366">
        <v>0</v>
      </c>
      <c r="M500" s="358">
        <v>0</v>
      </c>
      <c r="N500" s="366">
        <v>0</v>
      </c>
      <c r="O500" s="358">
        <v>0</v>
      </c>
      <c r="P500" s="366">
        <v>0</v>
      </c>
      <c r="Q500" s="359">
        <v>0</v>
      </c>
      <c r="R500" s="139"/>
    </row>
    <row r="501" spans="1:18">
      <c r="A501" s="371" t="s">
        <v>345</v>
      </c>
      <c r="B501" s="366">
        <v>0.1</v>
      </c>
      <c r="C501" s="358">
        <v>0.3</v>
      </c>
      <c r="D501" s="366">
        <v>0.1</v>
      </c>
      <c r="E501" s="358">
        <v>0.1</v>
      </c>
      <c r="F501" s="366">
        <v>0.1</v>
      </c>
      <c r="G501" s="358">
        <v>0</v>
      </c>
      <c r="H501" s="366">
        <v>0.1</v>
      </c>
      <c r="I501" s="358">
        <v>0.1</v>
      </c>
      <c r="J501" s="366">
        <v>0.4</v>
      </c>
      <c r="K501" s="358">
        <v>0.1</v>
      </c>
      <c r="L501" s="366">
        <v>0.4</v>
      </c>
      <c r="M501" s="358">
        <v>0.3</v>
      </c>
      <c r="N501" s="366">
        <v>0.2</v>
      </c>
      <c r="O501" s="358">
        <v>0</v>
      </c>
      <c r="P501" s="366">
        <v>0.1</v>
      </c>
      <c r="Q501" s="359">
        <v>0.1</v>
      </c>
      <c r="R501" s="139"/>
    </row>
    <row r="502" spans="1:18">
      <c r="A502" s="371" t="s">
        <v>346</v>
      </c>
      <c r="B502" s="366">
        <v>0</v>
      </c>
      <c r="C502" s="358">
        <v>0</v>
      </c>
      <c r="D502" s="366">
        <v>0</v>
      </c>
      <c r="E502" s="358">
        <v>0</v>
      </c>
      <c r="F502" s="366">
        <v>0</v>
      </c>
      <c r="G502" s="358">
        <v>0</v>
      </c>
      <c r="H502" s="366">
        <v>0</v>
      </c>
      <c r="I502" s="358">
        <v>0.1</v>
      </c>
      <c r="J502" s="366">
        <v>0.1</v>
      </c>
      <c r="K502" s="358">
        <v>0</v>
      </c>
      <c r="L502" s="366">
        <v>0.1</v>
      </c>
      <c r="M502" s="358">
        <v>0.1</v>
      </c>
      <c r="N502" s="366">
        <v>0</v>
      </c>
      <c r="O502" s="358">
        <v>0.1</v>
      </c>
      <c r="P502" s="366">
        <v>0</v>
      </c>
      <c r="Q502" s="359">
        <v>0</v>
      </c>
      <c r="R502" s="139"/>
    </row>
    <row r="503" spans="1:18">
      <c r="A503" s="371" t="s">
        <v>347</v>
      </c>
      <c r="B503" s="366">
        <v>0</v>
      </c>
      <c r="C503" s="358">
        <v>0</v>
      </c>
      <c r="D503" s="366">
        <v>0</v>
      </c>
      <c r="E503" s="358">
        <v>0</v>
      </c>
      <c r="F503" s="366">
        <v>0</v>
      </c>
      <c r="G503" s="358">
        <v>0</v>
      </c>
      <c r="H503" s="366">
        <v>0</v>
      </c>
      <c r="I503" s="358">
        <v>0</v>
      </c>
      <c r="J503" s="366">
        <v>0</v>
      </c>
      <c r="K503" s="358">
        <v>0</v>
      </c>
      <c r="L503" s="366">
        <v>0</v>
      </c>
      <c r="M503" s="358">
        <v>0</v>
      </c>
      <c r="N503" s="366">
        <v>0</v>
      </c>
      <c r="O503" s="358">
        <v>0</v>
      </c>
      <c r="P503" s="366">
        <v>0</v>
      </c>
      <c r="Q503" s="359">
        <v>0</v>
      </c>
      <c r="R503" s="139"/>
    </row>
    <row r="504" spans="1:18">
      <c r="A504" s="371" t="s">
        <v>348</v>
      </c>
      <c r="B504" s="366">
        <v>0</v>
      </c>
      <c r="C504" s="358">
        <v>0</v>
      </c>
      <c r="D504" s="366">
        <v>0</v>
      </c>
      <c r="E504" s="358">
        <v>0</v>
      </c>
      <c r="F504" s="366">
        <v>0</v>
      </c>
      <c r="G504" s="358">
        <v>0</v>
      </c>
      <c r="H504" s="366">
        <v>0</v>
      </c>
      <c r="I504" s="358">
        <v>0</v>
      </c>
      <c r="J504" s="366">
        <v>0</v>
      </c>
      <c r="K504" s="358">
        <v>0</v>
      </c>
      <c r="L504" s="366">
        <v>0</v>
      </c>
      <c r="M504" s="358">
        <v>0</v>
      </c>
      <c r="N504" s="366">
        <v>0</v>
      </c>
      <c r="O504" s="358">
        <v>0</v>
      </c>
      <c r="P504" s="366">
        <v>0</v>
      </c>
      <c r="Q504" s="359">
        <v>0</v>
      </c>
      <c r="R504" s="139"/>
    </row>
    <row r="505" spans="1:18">
      <c r="A505" s="371" t="s">
        <v>349</v>
      </c>
      <c r="B505" s="366">
        <v>0</v>
      </c>
      <c r="C505" s="358">
        <v>0</v>
      </c>
      <c r="D505" s="366">
        <v>0.1</v>
      </c>
      <c r="E505" s="358">
        <v>0</v>
      </c>
      <c r="F505" s="366">
        <v>0.1</v>
      </c>
      <c r="G505" s="358">
        <v>0</v>
      </c>
      <c r="H505" s="366">
        <v>0</v>
      </c>
      <c r="I505" s="358">
        <v>0</v>
      </c>
      <c r="J505" s="366">
        <v>0</v>
      </c>
      <c r="K505" s="358">
        <v>0</v>
      </c>
      <c r="L505" s="366">
        <v>0</v>
      </c>
      <c r="M505" s="358">
        <v>0</v>
      </c>
      <c r="N505" s="366">
        <v>0</v>
      </c>
      <c r="O505" s="358">
        <v>0</v>
      </c>
      <c r="P505" s="366">
        <v>0</v>
      </c>
      <c r="Q505" s="359">
        <v>0</v>
      </c>
      <c r="R505" s="139"/>
    </row>
    <row r="506" spans="1:18">
      <c r="A506" s="371" t="s">
        <v>350</v>
      </c>
      <c r="B506" s="366">
        <v>0</v>
      </c>
      <c r="C506" s="358">
        <v>0</v>
      </c>
      <c r="D506" s="366">
        <v>0</v>
      </c>
      <c r="E506" s="358">
        <v>0</v>
      </c>
      <c r="F506" s="366">
        <v>0</v>
      </c>
      <c r="G506" s="358">
        <v>0.1</v>
      </c>
      <c r="H506" s="366">
        <v>0</v>
      </c>
      <c r="I506" s="358">
        <v>0</v>
      </c>
      <c r="J506" s="366">
        <v>0.1</v>
      </c>
      <c r="K506" s="358">
        <v>0</v>
      </c>
      <c r="L506" s="366">
        <v>0</v>
      </c>
      <c r="M506" s="358">
        <v>0</v>
      </c>
      <c r="N506" s="366">
        <v>0</v>
      </c>
      <c r="O506" s="358">
        <v>0</v>
      </c>
      <c r="P506" s="366">
        <v>0.1</v>
      </c>
      <c r="Q506" s="359">
        <v>0</v>
      </c>
      <c r="R506" s="139"/>
    </row>
    <row r="507" spans="1:18">
      <c r="A507" s="371" t="s">
        <v>351</v>
      </c>
      <c r="B507" s="366">
        <v>0</v>
      </c>
      <c r="C507" s="358">
        <v>0</v>
      </c>
      <c r="D507" s="366">
        <v>0</v>
      </c>
      <c r="E507" s="358">
        <v>0</v>
      </c>
      <c r="F507" s="366">
        <v>0</v>
      </c>
      <c r="G507" s="358">
        <v>0</v>
      </c>
      <c r="H507" s="366">
        <v>0</v>
      </c>
      <c r="I507" s="358">
        <v>0</v>
      </c>
      <c r="J507" s="366">
        <v>0</v>
      </c>
      <c r="K507" s="358">
        <v>0</v>
      </c>
      <c r="L507" s="366">
        <v>0</v>
      </c>
      <c r="M507" s="358">
        <v>0</v>
      </c>
      <c r="N507" s="366">
        <v>0</v>
      </c>
      <c r="O507" s="358">
        <v>0</v>
      </c>
      <c r="P507" s="366">
        <v>0</v>
      </c>
      <c r="Q507" s="359">
        <v>0</v>
      </c>
      <c r="R507" s="139"/>
    </row>
    <row r="508" spans="1:18">
      <c r="A508" s="371" t="s">
        <v>352</v>
      </c>
      <c r="B508" s="366">
        <v>0</v>
      </c>
      <c r="C508" s="358">
        <v>0</v>
      </c>
      <c r="D508" s="366">
        <v>0</v>
      </c>
      <c r="E508" s="358">
        <v>0</v>
      </c>
      <c r="F508" s="366">
        <v>0.1</v>
      </c>
      <c r="G508" s="358">
        <v>0</v>
      </c>
      <c r="H508" s="366">
        <v>0</v>
      </c>
      <c r="I508" s="358">
        <v>0.1</v>
      </c>
      <c r="J508" s="366">
        <v>0.1</v>
      </c>
      <c r="K508" s="358">
        <v>0</v>
      </c>
      <c r="L508" s="366">
        <v>0.1</v>
      </c>
      <c r="M508" s="358">
        <v>0.1</v>
      </c>
      <c r="N508" s="366">
        <v>0.1</v>
      </c>
      <c r="O508" s="358">
        <v>0</v>
      </c>
      <c r="P508" s="366">
        <v>0</v>
      </c>
      <c r="Q508" s="359">
        <v>0</v>
      </c>
      <c r="R508" s="139"/>
    </row>
    <row r="509" spans="1:18">
      <c r="A509" s="371" t="s">
        <v>353</v>
      </c>
      <c r="B509" s="366">
        <v>0</v>
      </c>
      <c r="C509" s="358">
        <v>0</v>
      </c>
      <c r="D509" s="366">
        <v>0</v>
      </c>
      <c r="E509" s="358">
        <v>0</v>
      </c>
      <c r="F509" s="366">
        <v>0</v>
      </c>
      <c r="G509" s="358">
        <v>0</v>
      </c>
      <c r="H509" s="366">
        <v>0</v>
      </c>
      <c r="I509" s="358">
        <v>0</v>
      </c>
      <c r="J509" s="366">
        <v>0</v>
      </c>
      <c r="K509" s="358">
        <v>0</v>
      </c>
      <c r="L509" s="366">
        <v>0</v>
      </c>
      <c r="M509" s="358">
        <v>0</v>
      </c>
      <c r="N509" s="366">
        <v>0</v>
      </c>
      <c r="O509" s="358">
        <v>0</v>
      </c>
      <c r="P509" s="366">
        <v>0</v>
      </c>
      <c r="Q509" s="359">
        <v>0</v>
      </c>
      <c r="R509" s="139"/>
    </row>
    <row r="510" spans="1:18">
      <c r="A510" s="371" t="s">
        <v>354</v>
      </c>
      <c r="B510" s="366">
        <v>0</v>
      </c>
      <c r="C510" s="358">
        <v>0</v>
      </c>
      <c r="D510" s="366">
        <v>0</v>
      </c>
      <c r="E510" s="358">
        <v>0</v>
      </c>
      <c r="F510" s="366">
        <v>0</v>
      </c>
      <c r="G510" s="358">
        <v>0</v>
      </c>
      <c r="H510" s="366">
        <v>0</v>
      </c>
      <c r="I510" s="358">
        <v>0</v>
      </c>
      <c r="J510" s="366">
        <v>0</v>
      </c>
      <c r="K510" s="358">
        <v>0</v>
      </c>
      <c r="L510" s="366">
        <v>0</v>
      </c>
      <c r="M510" s="358">
        <v>0</v>
      </c>
      <c r="N510" s="366">
        <v>0</v>
      </c>
      <c r="O510" s="358">
        <v>0</v>
      </c>
      <c r="P510" s="366">
        <v>0</v>
      </c>
      <c r="Q510" s="359">
        <v>0</v>
      </c>
      <c r="R510" s="139"/>
    </row>
    <row r="511" spans="1:18">
      <c r="A511" s="371" t="s">
        <v>355</v>
      </c>
      <c r="B511" s="366">
        <v>0.2</v>
      </c>
      <c r="C511" s="358">
        <v>0.2</v>
      </c>
      <c r="D511" s="366">
        <v>0.2</v>
      </c>
      <c r="E511" s="358">
        <v>0.1</v>
      </c>
      <c r="F511" s="366">
        <v>0.1</v>
      </c>
      <c r="G511" s="358">
        <v>0.1</v>
      </c>
      <c r="H511" s="366">
        <v>0.1</v>
      </c>
      <c r="I511" s="358">
        <v>0.2</v>
      </c>
      <c r="J511" s="366">
        <v>0.4</v>
      </c>
      <c r="K511" s="358">
        <v>0</v>
      </c>
      <c r="L511" s="366">
        <v>0.3</v>
      </c>
      <c r="M511" s="358">
        <v>0.3</v>
      </c>
      <c r="N511" s="366">
        <v>0.2</v>
      </c>
      <c r="O511" s="358">
        <v>0.2</v>
      </c>
      <c r="P511" s="366">
        <v>0.1</v>
      </c>
      <c r="Q511" s="359">
        <v>0.1</v>
      </c>
      <c r="R511" s="139"/>
    </row>
    <row r="512" spans="1:18">
      <c r="A512" s="371" t="s">
        <v>356</v>
      </c>
      <c r="B512" s="366">
        <v>0</v>
      </c>
      <c r="C512" s="358">
        <v>0</v>
      </c>
      <c r="D512" s="366">
        <v>0</v>
      </c>
      <c r="E512" s="358">
        <v>0</v>
      </c>
      <c r="F512" s="366">
        <v>0</v>
      </c>
      <c r="G512" s="358">
        <v>0</v>
      </c>
      <c r="H512" s="366">
        <v>0</v>
      </c>
      <c r="I512" s="358">
        <v>0</v>
      </c>
      <c r="J512" s="366">
        <v>0</v>
      </c>
      <c r="K512" s="358">
        <v>0</v>
      </c>
      <c r="L512" s="366">
        <v>0</v>
      </c>
      <c r="M512" s="358">
        <v>0</v>
      </c>
      <c r="N512" s="366">
        <v>0</v>
      </c>
      <c r="O512" s="358">
        <v>0</v>
      </c>
      <c r="P512" s="366">
        <v>0</v>
      </c>
      <c r="Q512" s="359">
        <v>0</v>
      </c>
      <c r="R512" s="139"/>
    </row>
    <row r="513" spans="1:18">
      <c r="A513" s="371" t="s">
        <v>357</v>
      </c>
      <c r="B513" s="366">
        <v>0</v>
      </c>
      <c r="C513" s="358">
        <v>0</v>
      </c>
      <c r="D513" s="366">
        <v>0</v>
      </c>
      <c r="E513" s="358">
        <v>0</v>
      </c>
      <c r="F513" s="366">
        <v>0</v>
      </c>
      <c r="G513" s="358">
        <v>0</v>
      </c>
      <c r="H513" s="366">
        <v>0</v>
      </c>
      <c r="I513" s="358">
        <v>0</v>
      </c>
      <c r="J513" s="366">
        <v>0</v>
      </c>
      <c r="K513" s="358">
        <v>0.2</v>
      </c>
      <c r="L513" s="366">
        <v>0.1</v>
      </c>
      <c r="M513" s="358">
        <v>0.3</v>
      </c>
      <c r="N513" s="366">
        <v>0</v>
      </c>
      <c r="O513" s="358">
        <v>0.1</v>
      </c>
      <c r="P513" s="366">
        <v>0</v>
      </c>
      <c r="Q513" s="359">
        <v>0</v>
      </c>
      <c r="R513" s="139"/>
    </row>
    <row r="514" spans="1:18">
      <c r="A514" s="371" t="s">
        <v>358</v>
      </c>
      <c r="B514" s="366">
        <v>0.1</v>
      </c>
      <c r="C514" s="358">
        <v>0.1</v>
      </c>
      <c r="D514" s="366">
        <v>0.1</v>
      </c>
      <c r="E514" s="358">
        <v>0</v>
      </c>
      <c r="F514" s="366">
        <v>0</v>
      </c>
      <c r="G514" s="358">
        <v>0.1</v>
      </c>
      <c r="H514" s="366">
        <v>0.1</v>
      </c>
      <c r="I514" s="358">
        <v>0.2</v>
      </c>
      <c r="J514" s="366">
        <v>0.3</v>
      </c>
      <c r="K514" s="358">
        <v>0.1</v>
      </c>
      <c r="L514" s="366">
        <v>0.2</v>
      </c>
      <c r="M514" s="358">
        <v>0.1</v>
      </c>
      <c r="N514" s="366">
        <v>0.1</v>
      </c>
      <c r="O514" s="358">
        <v>0</v>
      </c>
      <c r="P514" s="366">
        <v>0.1</v>
      </c>
      <c r="Q514" s="359">
        <v>0.1</v>
      </c>
      <c r="R514" s="139"/>
    </row>
    <row r="515" spans="1:18">
      <c r="A515" s="371" t="s">
        <v>359</v>
      </c>
      <c r="B515" s="366">
        <v>0</v>
      </c>
      <c r="C515" s="358">
        <v>0</v>
      </c>
      <c r="D515" s="366">
        <v>0</v>
      </c>
      <c r="E515" s="358">
        <v>0</v>
      </c>
      <c r="F515" s="366">
        <v>0</v>
      </c>
      <c r="G515" s="358">
        <v>0</v>
      </c>
      <c r="H515" s="366">
        <v>0</v>
      </c>
      <c r="I515" s="358">
        <v>0</v>
      </c>
      <c r="J515" s="366">
        <v>0</v>
      </c>
      <c r="K515" s="358">
        <v>0</v>
      </c>
      <c r="L515" s="366">
        <v>0</v>
      </c>
      <c r="M515" s="358">
        <v>0</v>
      </c>
      <c r="N515" s="366">
        <v>0</v>
      </c>
      <c r="O515" s="358">
        <v>0</v>
      </c>
      <c r="P515" s="366">
        <v>0</v>
      </c>
      <c r="Q515" s="359">
        <v>0</v>
      </c>
      <c r="R515" s="139"/>
    </row>
    <row r="516" spans="1:18">
      <c r="A516" s="371" t="s">
        <v>360</v>
      </c>
      <c r="B516" s="366">
        <v>0.1</v>
      </c>
      <c r="C516" s="358">
        <v>0.1</v>
      </c>
      <c r="D516" s="366">
        <v>0</v>
      </c>
      <c r="E516" s="358">
        <v>0.1</v>
      </c>
      <c r="F516" s="366">
        <v>0.1</v>
      </c>
      <c r="G516" s="358">
        <v>0</v>
      </c>
      <c r="H516" s="366">
        <v>0</v>
      </c>
      <c r="I516" s="358">
        <v>0.1</v>
      </c>
      <c r="J516" s="366">
        <v>0.1</v>
      </c>
      <c r="K516" s="358">
        <v>0</v>
      </c>
      <c r="L516" s="366">
        <v>0.1</v>
      </c>
      <c r="M516" s="358">
        <v>0.1</v>
      </c>
      <c r="N516" s="366">
        <v>0.1</v>
      </c>
      <c r="O516" s="358">
        <v>0</v>
      </c>
      <c r="P516" s="366">
        <v>0</v>
      </c>
      <c r="Q516" s="359">
        <v>0</v>
      </c>
      <c r="R516" s="139"/>
    </row>
    <row r="517" spans="1:18">
      <c r="A517" s="371" t="s">
        <v>361</v>
      </c>
      <c r="B517" s="366">
        <v>0</v>
      </c>
      <c r="C517" s="358">
        <v>0</v>
      </c>
      <c r="D517" s="366">
        <v>0</v>
      </c>
      <c r="E517" s="358">
        <v>0</v>
      </c>
      <c r="F517" s="366">
        <v>0</v>
      </c>
      <c r="G517" s="358">
        <v>0</v>
      </c>
      <c r="H517" s="366">
        <v>0</v>
      </c>
      <c r="I517" s="358">
        <v>0</v>
      </c>
      <c r="J517" s="366">
        <v>0</v>
      </c>
      <c r="K517" s="358">
        <v>0</v>
      </c>
      <c r="L517" s="366">
        <v>0</v>
      </c>
      <c r="M517" s="358">
        <v>0</v>
      </c>
      <c r="N517" s="366">
        <v>0</v>
      </c>
      <c r="O517" s="358">
        <v>0</v>
      </c>
      <c r="P517" s="366">
        <v>0</v>
      </c>
      <c r="Q517" s="359">
        <v>0</v>
      </c>
      <c r="R517" s="139"/>
    </row>
    <row r="518" spans="1:18">
      <c r="A518" s="371" t="s">
        <v>362</v>
      </c>
      <c r="B518" s="366">
        <v>0</v>
      </c>
      <c r="C518" s="358">
        <v>0</v>
      </c>
      <c r="D518" s="366">
        <v>0</v>
      </c>
      <c r="E518" s="358">
        <v>0.2</v>
      </c>
      <c r="F518" s="366">
        <v>0</v>
      </c>
      <c r="G518" s="358">
        <v>0</v>
      </c>
      <c r="H518" s="366">
        <v>0</v>
      </c>
      <c r="I518" s="358">
        <v>0</v>
      </c>
      <c r="J518" s="366">
        <v>0</v>
      </c>
      <c r="K518" s="358">
        <v>0</v>
      </c>
      <c r="L518" s="366">
        <v>0</v>
      </c>
      <c r="M518" s="358">
        <v>0</v>
      </c>
      <c r="N518" s="366">
        <v>0.1</v>
      </c>
      <c r="O518" s="358">
        <v>0.1</v>
      </c>
      <c r="P518" s="366">
        <v>0.2</v>
      </c>
      <c r="Q518" s="359">
        <v>0</v>
      </c>
      <c r="R518" s="139"/>
    </row>
    <row r="519" spans="1:18">
      <c r="A519" s="371" t="s">
        <v>363</v>
      </c>
      <c r="B519" s="366">
        <v>0.1</v>
      </c>
      <c r="C519" s="358">
        <v>0.1</v>
      </c>
      <c r="D519" s="366">
        <v>0.1</v>
      </c>
      <c r="E519" s="358">
        <v>0.1</v>
      </c>
      <c r="F519" s="366">
        <v>0.3</v>
      </c>
      <c r="G519" s="358">
        <v>0.2</v>
      </c>
      <c r="H519" s="366">
        <v>0.1</v>
      </c>
      <c r="I519" s="358">
        <v>0.1</v>
      </c>
      <c r="J519" s="366">
        <v>0.4</v>
      </c>
      <c r="K519" s="358">
        <v>0.3</v>
      </c>
      <c r="L519" s="366">
        <v>0.3</v>
      </c>
      <c r="M519" s="358">
        <v>0.3</v>
      </c>
      <c r="N519" s="366">
        <v>0.2</v>
      </c>
      <c r="O519" s="358">
        <v>0.2</v>
      </c>
      <c r="P519" s="366">
        <v>0.3</v>
      </c>
      <c r="Q519" s="359">
        <v>0.2</v>
      </c>
      <c r="R519" s="139"/>
    </row>
    <row r="520" spans="1:18">
      <c r="A520" s="371" t="s">
        <v>364</v>
      </c>
      <c r="B520" s="366">
        <v>0.6</v>
      </c>
      <c r="C520" s="358">
        <v>0.5</v>
      </c>
      <c r="D520" s="366">
        <v>0.1</v>
      </c>
      <c r="E520" s="358">
        <v>0.2</v>
      </c>
      <c r="F520" s="366">
        <v>0.4</v>
      </c>
      <c r="G520" s="358">
        <v>0.3</v>
      </c>
      <c r="H520" s="366">
        <v>0.5</v>
      </c>
      <c r="I520" s="358">
        <v>0.3</v>
      </c>
      <c r="J520" s="366">
        <v>0.6</v>
      </c>
      <c r="K520" s="358">
        <v>0.8</v>
      </c>
      <c r="L520" s="366">
        <v>0.7</v>
      </c>
      <c r="M520" s="358">
        <v>0.7</v>
      </c>
      <c r="N520" s="366">
        <v>0.6</v>
      </c>
      <c r="O520" s="358">
        <v>0.4</v>
      </c>
      <c r="P520" s="366">
        <v>0.6</v>
      </c>
      <c r="Q520" s="359">
        <v>0.3</v>
      </c>
      <c r="R520" s="139"/>
    </row>
    <row r="521" spans="1:18">
      <c r="A521" s="371" t="s">
        <v>365</v>
      </c>
      <c r="B521" s="366">
        <v>0</v>
      </c>
      <c r="C521" s="358">
        <v>0.1</v>
      </c>
      <c r="D521" s="366">
        <v>0</v>
      </c>
      <c r="E521" s="358">
        <v>0</v>
      </c>
      <c r="F521" s="366">
        <v>0.1</v>
      </c>
      <c r="G521" s="358">
        <v>0.1</v>
      </c>
      <c r="H521" s="366">
        <v>0.2</v>
      </c>
      <c r="I521" s="358">
        <v>0.1</v>
      </c>
      <c r="J521" s="366">
        <v>0.3</v>
      </c>
      <c r="K521" s="358">
        <v>0.2</v>
      </c>
      <c r="L521" s="366">
        <v>0.2</v>
      </c>
      <c r="M521" s="358">
        <v>0.2</v>
      </c>
      <c r="N521" s="366">
        <v>0</v>
      </c>
      <c r="O521" s="358">
        <v>0</v>
      </c>
      <c r="P521" s="366">
        <v>0.4</v>
      </c>
      <c r="Q521" s="359">
        <v>0.2</v>
      </c>
      <c r="R521" s="139"/>
    </row>
    <row r="522" spans="1:18">
      <c r="A522" s="371" t="s">
        <v>147</v>
      </c>
      <c r="B522" s="366">
        <v>0</v>
      </c>
      <c r="C522" s="358">
        <v>0</v>
      </c>
      <c r="D522" s="366">
        <v>0.1</v>
      </c>
      <c r="E522" s="358">
        <v>0</v>
      </c>
      <c r="F522" s="366">
        <v>0.2</v>
      </c>
      <c r="G522" s="358">
        <v>0</v>
      </c>
      <c r="H522" s="366">
        <v>0</v>
      </c>
      <c r="I522" s="358">
        <v>0.1</v>
      </c>
      <c r="J522" s="366">
        <v>0</v>
      </c>
      <c r="K522" s="358">
        <v>0</v>
      </c>
      <c r="L522" s="366">
        <v>0.1</v>
      </c>
      <c r="M522" s="358">
        <v>0.1</v>
      </c>
      <c r="N522" s="366">
        <v>0.1</v>
      </c>
      <c r="O522" s="358">
        <v>0.1</v>
      </c>
      <c r="P522" s="366">
        <v>0.1</v>
      </c>
      <c r="Q522" s="359">
        <v>0.1</v>
      </c>
      <c r="R522" s="139"/>
    </row>
    <row r="523" spans="1:18">
      <c r="A523" s="371" t="s">
        <v>366</v>
      </c>
      <c r="B523" s="366">
        <v>0.1</v>
      </c>
      <c r="C523" s="358">
        <v>0.1</v>
      </c>
      <c r="D523" s="366">
        <v>0.1</v>
      </c>
      <c r="E523" s="358">
        <v>0.1</v>
      </c>
      <c r="F523" s="366">
        <v>0</v>
      </c>
      <c r="G523" s="358">
        <v>0.3</v>
      </c>
      <c r="H523" s="366">
        <v>0.1</v>
      </c>
      <c r="I523" s="358">
        <v>0.1</v>
      </c>
      <c r="J523" s="366">
        <v>0.3</v>
      </c>
      <c r="K523" s="358">
        <v>0.2</v>
      </c>
      <c r="L523" s="366">
        <v>0.3</v>
      </c>
      <c r="M523" s="358">
        <v>0.2</v>
      </c>
      <c r="N523" s="366">
        <v>0.2</v>
      </c>
      <c r="O523" s="358">
        <v>0.1</v>
      </c>
      <c r="P523" s="366">
        <v>0.3</v>
      </c>
      <c r="Q523" s="359">
        <v>0.1</v>
      </c>
      <c r="R523" s="139"/>
    </row>
    <row r="524" spans="1:18">
      <c r="A524" s="371" t="s">
        <v>367</v>
      </c>
      <c r="B524" s="366">
        <v>0.1</v>
      </c>
      <c r="C524" s="358">
        <v>0.1</v>
      </c>
      <c r="D524" s="366">
        <v>0</v>
      </c>
      <c r="E524" s="358">
        <v>0</v>
      </c>
      <c r="F524" s="366">
        <v>0</v>
      </c>
      <c r="G524" s="358">
        <v>0</v>
      </c>
      <c r="H524" s="366">
        <v>0.1</v>
      </c>
      <c r="I524" s="358">
        <v>0</v>
      </c>
      <c r="J524" s="366">
        <v>0</v>
      </c>
      <c r="K524" s="358">
        <v>0.1</v>
      </c>
      <c r="L524" s="366">
        <v>0.3</v>
      </c>
      <c r="M524" s="358">
        <v>0</v>
      </c>
      <c r="N524" s="366">
        <v>0.1</v>
      </c>
      <c r="O524" s="358">
        <v>0</v>
      </c>
      <c r="P524" s="366">
        <v>0.1</v>
      </c>
      <c r="Q524" s="359">
        <v>0</v>
      </c>
      <c r="R524" s="139"/>
    </row>
    <row r="525" spans="1:18">
      <c r="A525" s="371" t="s">
        <v>368</v>
      </c>
      <c r="B525" s="366">
        <v>0</v>
      </c>
      <c r="C525" s="358">
        <v>0</v>
      </c>
      <c r="D525" s="366">
        <v>0</v>
      </c>
      <c r="E525" s="358">
        <v>0</v>
      </c>
      <c r="F525" s="366">
        <v>0</v>
      </c>
      <c r="G525" s="358">
        <v>0</v>
      </c>
      <c r="H525" s="366">
        <v>0</v>
      </c>
      <c r="I525" s="358">
        <v>0</v>
      </c>
      <c r="J525" s="366">
        <v>0</v>
      </c>
      <c r="K525" s="358">
        <v>0</v>
      </c>
      <c r="L525" s="366">
        <v>0</v>
      </c>
      <c r="M525" s="358">
        <v>0</v>
      </c>
      <c r="N525" s="366">
        <v>0.1</v>
      </c>
      <c r="O525" s="358">
        <v>0</v>
      </c>
      <c r="P525" s="366">
        <v>0</v>
      </c>
      <c r="Q525" s="359">
        <v>0</v>
      </c>
      <c r="R525" s="139"/>
    </row>
    <row r="526" spans="1:18">
      <c r="A526" s="371" t="s">
        <v>369</v>
      </c>
      <c r="B526" s="366">
        <v>0</v>
      </c>
      <c r="C526" s="358">
        <v>0</v>
      </c>
      <c r="D526" s="366">
        <v>0</v>
      </c>
      <c r="E526" s="358">
        <v>0</v>
      </c>
      <c r="F526" s="366">
        <v>0.1</v>
      </c>
      <c r="G526" s="358">
        <v>0</v>
      </c>
      <c r="H526" s="366">
        <v>0</v>
      </c>
      <c r="I526" s="358">
        <v>0</v>
      </c>
      <c r="J526" s="366">
        <v>0</v>
      </c>
      <c r="K526" s="358">
        <v>0</v>
      </c>
      <c r="L526" s="366">
        <v>0</v>
      </c>
      <c r="M526" s="358">
        <v>0</v>
      </c>
      <c r="N526" s="366">
        <v>0.1</v>
      </c>
      <c r="O526" s="358">
        <v>0</v>
      </c>
      <c r="P526" s="366">
        <v>0</v>
      </c>
      <c r="Q526" s="359">
        <v>0.1</v>
      </c>
      <c r="R526" s="139"/>
    </row>
    <row r="527" spans="1:18">
      <c r="A527" s="371" t="s">
        <v>370</v>
      </c>
      <c r="B527" s="366">
        <v>0</v>
      </c>
      <c r="C527" s="358">
        <v>0</v>
      </c>
      <c r="D527" s="366">
        <v>0</v>
      </c>
      <c r="E527" s="358">
        <v>0</v>
      </c>
      <c r="F527" s="366">
        <v>0</v>
      </c>
      <c r="G527" s="358">
        <v>0</v>
      </c>
      <c r="H527" s="366">
        <v>0</v>
      </c>
      <c r="I527" s="358">
        <v>0</v>
      </c>
      <c r="J527" s="366">
        <v>0</v>
      </c>
      <c r="K527" s="358">
        <v>0</v>
      </c>
      <c r="L527" s="366">
        <v>0</v>
      </c>
      <c r="M527" s="358">
        <v>0</v>
      </c>
      <c r="N527" s="366">
        <v>0</v>
      </c>
      <c r="O527" s="358">
        <v>0</v>
      </c>
      <c r="P527" s="366">
        <v>0</v>
      </c>
      <c r="Q527" s="359">
        <v>0</v>
      </c>
      <c r="R527" s="139"/>
    </row>
    <row r="528" spans="1:18">
      <c r="A528" s="371" t="s">
        <v>371</v>
      </c>
      <c r="B528" s="366">
        <v>0.1</v>
      </c>
      <c r="C528" s="358">
        <v>0.3</v>
      </c>
      <c r="D528" s="366">
        <v>0</v>
      </c>
      <c r="E528" s="358">
        <v>0.2</v>
      </c>
      <c r="F528" s="366">
        <v>0.3</v>
      </c>
      <c r="G528" s="358">
        <v>0.2</v>
      </c>
      <c r="H528" s="366">
        <v>0.1</v>
      </c>
      <c r="I528" s="358">
        <v>0.4</v>
      </c>
      <c r="J528" s="366">
        <v>0.2</v>
      </c>
      <c r="K528" s="358">
        <v>0.4</v>
      </c>
      <c r="L528" s="366">
        <v>0.3</v>
      </c>
      <c r="M528" s="358">
        <v>0.3</v>
      </c>
      <c r="N528" s="366">
        <v>0.4</v>
      </c>
      <c r="O528" s="358">
        <v>0.1</v>
      </c>
      <c r="P528" s="366">
        <v>0.1</v>
      </c>
      <c r="Q528" s="359">
        <v>0.4</v>
      </c>
      <c r="R528" s="139"/>
    </row>
    <row r="529" spans="1:18">
      <c r="A529" s="371" t="s">
        <v>372</v>
      </c>
      <c r="B529" s="366">
        <v>0</v>
      </c>
      <c r="C529" s="358">
        <v>0</v>
      </c>
      <c r="D529" s="366">
        <v>0</v>
      </c>
      <c r="E529" s="358">
        <v>0</v>
      </c>
      <c r="F529" s="366">
        <v>0</v>
      </c>
      <c r="G529" s="358">
        <v>0</v>
      </c>
      <c r="H529" s="366">
        <v>0</v>
      </c>
      <c r="I529" s="358">
        <v>0</v>
      </c>
      <c r="J529" s="366">
        <v>0</v>
      </c>
      <c r="K529" s="358">
        <v>0</v>
      </c>
      <c r="L529" s="366">
        <v>0</v>
      </c>
      <c r="M529" s="358">
        <v>0</v>
      </c>
      <c r="N529" s="366">
        <v>0</v>
      </c>
      <c r="O529" s="358">
        <v>0</v>
      </c>
      <c r="P529" s="366">
        <v>0</v>
      </c>
      <c r="Q529" s="359">
        <v>0</v>
      </c>
      <c r="R529" s="139"/>
    </row>
    <row r="530" spans="1:18">
      <c r="A530" s="371" t="s">
        <v>373</v>
      </c>
      <c r="B530" s="366">
        <v>0.1</v>
      </c>
      <c r="C530" s="358">
        <v>0.2</v>
      </c>
      <c r="D530" s="366">
        <v>0.1</v>
      </c>
      <c r="E530" s="358">
        <v>0</v>
      </c>
      <c r="F530" s="366">
        <v>0.1</v>
      </c>
      <c r="G530" s="358">
        <v>0.1</v>
      </c>
      <c r="H530" s="366">
        <v>0.1</v>
      </c>
      <c r="I530" s="358">
        <v>0.1</v>
      </c>
      <c r="J530" s="366">
        <v>0.2</v>
      </c>
      <c r="K530" s="358">
        <v>0.1</v>
      </c>
      <c r="L530" s="366">
        <v>0.2</v>
      </c>
      <c r="M530" s="358">
        <v>0.1</v>
      </c>
      <c r="N530" s="366">
        <v>0.2</v>
      </c>
      <c r="O530" s="358">
        <v>0.2</v>
      </c>
      <c r="P530" s="366">
        <v>0</v>
      </c>
      <c r="Q530" s="359">
        <v>0.1</v>
      </c>
      <c r="R530" s="139"/>
    </row>
    <row r="531" spans="1:18">
      <c r="A531" s="371" t="s">
        <v>374</v>
      </c>
      <c r="B531" s="366">
        <v>0</v>
      </c>
      <c r="C531" s="358">
        <v>0</v>
      </c>
      <c r="D531" s="366">
        <v>0</v>
      </c>
      <c r="E531" s="358">
        <v>0</v>
      </c>
      <c r="F531" s="366">
        <v>0</v>
      </c>
      <c r="G531" s="358">
        <v>0</v>
      </c>
      <c r="H531" s="366">
        <v>0</v>
      </c>
      <c r="I531" s="358">
        <v>0</v>
      </c>
      <c r="J531" s="366">
        <v>0.1</v>
      </c>
      <c r="K531" s="358">
        <v>0</v>
      </c>
      <c r="L531" s="366">
        <v>0.1</v>
      </c>
      <c r="M531" s="358">
        <v>0.1</v>
      </c>
      <c r="N531" s="366">
        <v>0.1</v>
      </c>
      <c r="O531" s="358">
        <v>0</v>
      </c>
      <c r="P531" s="366">
        <v>0</v>
      </c>
      <c r="Q531" s="359">
        <v>0</v>
      </c>
      <c r="R531" s="139"/>
    </row>
    <row r="532" spans="1:18">
      <c r="A532" s="371" t="s">
        <v>375</v>
      </c>
      <c r="B532" s="366">
        <v>0</v>
      </c>
      <c r="C532" s="358">
        <v>0</v>
      </c>
      <c r="D532" s="366">
        <v>0</v>
      </c>
      <c r="E532" s="358">
        <v>0</v>
      </c>
      <c r="F532" s="366">
        <v>0.1</v>
      </c>
      <c r="G532" s="358">
        <v>0</v>
      </c>
      <c r="H532" s="366">
        <v>0</v>
      </c>
      <c r="I532" s="358">
        <v>0.1</v>
      </c>
      <c r="J532" s="366">
        <v>0</v>
      </c>
      <c r="K532" s="358">
        <v>0</v>
      </c>
      <c r="L532" s="366">
        <v>0</v>
      </c>
      <c r="M532" s="358">
        <v>0.1</v>
      </c>
      <c r="N532" s="366">
        <v>0</v>
      </c>
      <c r="O532" s="358">
        <v>0.1</v>
      </c>
      <c r="P532" s="366">
        <v>0</v>
      </c>
      <c r="Q532" s="359">
        <v>0</v>
      </c>
      <c r="R532" s="139"/>
    </row>
    <row r="533" spans="1:18">
      <c r="A533" s="371" t="s">
        <v>376</v>
      </c>
      <c r="B533" s="366">
        <v>0</v>
      </c>
      <c r="C533" s="358">
        <v>0</v>
      </c>
      <c r="D533" s="366">
        <v>0</v>
      </c>
      <c r="E533" s="358">
        <v>0</v>
      </c>
      <c r="F533" s="366">
        <v>0</v>
      </c>
      <c r="G533" s="358">
        <v>0</v>
      </c>
      <c r="H533" s="366">
        <v>0</v>
      </c>
      <c r="I533" s="358">
        <v>0.1</v>
      </c>
      <c r="J533" s="366">
        <v>0.1</v>
      </c>
      <c r="K533" s="358">
        <v>0.1</v>
      </c>
      <c r="L533" s="366">
        <v>0.1</v>
      </c>
      <c r="M533" s="358">
        <v>0.1</v>
      </c>
      <c r="N533" s="366">
        <v>0</v>
      </c>
      <c r="O533" s="358">
        <v>0</v>
      </c>
      <c r="P533" s="366">
        <v>0.1</v>
      </c>
      <c r="Q533" s="359">
        <v>0</v>
      </c>
      <c r="R533" s="139"/>
    </row>
    <row r="534" spans="1:18">
      <c r="A534" s="371" t="s">
        <v>377</v>
      </c>
      <c r="B534" s="366">
        <v>0</v>
      </c>
      <c r="C534" s="358">
        <v>0</v>
      </c>
      <c r="D534" s="366">
        <v>0</v>
      </c>
      <c r="E534" s="358">
        <v>0</v>
      </c>
      <c r="F534" s="366">
        <v>0</v>
      </c>
      <c r="G534" s="358">
        <v>0</v>
      </c>
      <c r="H534" s="366">
        <v>0</v>
      </c>
      <c r="I534" s="358">
        <v>0</v>
      </c>
      <c r="J534" s="366">
        <v>0</v>
      </c>
      <c r="K534" s="358">
        <v>0</v>
      </c>
      <c r="L534" s="366">
        <v>0</v>
      </c>
      <c r="M534" s="358">
        <v>0</v>
      </c>
      <c r="N534" s="366">
        <v>0</v>
      </c>
      <c r="O534" s="358">
        <v>0</v>
      </c>
      <c r="P534" s="366">
        <v>0</v>
      </c>
      <c r="Q534" s="359">
        <v>0</v>
      </c>
      <c r="R534" s="139"/>
    </row>
    <row r="535" spans="1:18">
      <c r="A535" s="371" t="s">
        <v>378</v>
      </c>
      <c r="B535" s="366">
        <v>0</v>
      </c>
      <c r="C535" s="358">
        <v>0</v>
      </c>
      <c r="D535" s="366">
        <v>0</v>
      </c>
      <c r="E535" s="358">
        <v>0</v>
      </c>
      <c r="F535" s="366">
        <v>0</v>
      </c>
      <c r="G535" s="358">
        <v>0</v>
      </c>
      <c r="H535" s="366">
        <v>0</v>
      </c>
      <c r="I535" s="358">
        <v>0</v>
      </c>
      <c r="J535" s="366">
        <v>0</v>
      </c>
      <c r="K535" s="358">
        <v>0</v>
      </c>
      <c r="L535" s="366">
        <v>0</v>
      </c>
      <c r="M535" s="358">
        <v>0</v>
      </c>
      <c r="N535" s="366">
        <v>0</v>
      </c>
      <c r="O535" s="358">
        <v>0</v>
      </c>
      <c r="P535" s="366">
        <v>0.1</v>
      </c>
      <c r="Q535" s="359">
        <v>0</v>
      </c>
      <c r="R535" s="139"/>
    </row>
    <row r="536" spans="1:18">
      <c r="A536" s="371" t="s">
        <v>379</v>
      </c>
      <c r="B536" s="366">
        <v>0</v>
      </c>
      <c r="C536" s="358">
        <v>0.1</v>
      </c>
      <c r="D536" s="366">
        <v>0</v>
      </c>
      <c r="E536" s="358">
        <v>0.1</v>
      </c>
      <c r="F536" s="366">
        <v>0.1</v>
      </c>
      <c r="G536" s="358">
        <v>0.1</v>
      </c>
      <c r="H536" s="366">
        <v>0.1</v>
      </c>
      <c r="I536" s="358">
        <v>0</v>
      </c>
      <c r="J536" s="366">
        <v>0.1</v>
      </c>
      <c r="K536" s="358">
        <v>0.1</v>
      </c>
      <c r="L536" s="366">
        <v>0.2</v>
      </c>
      <c r="M536" s="358">
        <v>0.1</v>
      </c>
      <c r="N536" s="366">
        <v>0.1</v>
      </c>
      <c r="O536" s="358">
        <v>0.1</v>
      </c>
      <c r="P536" s="366">
        <v>0</v>
      </c>
      <c r="Q536" s="359">
        <v>0</v>
      </c>
      <c r="R536" s="139"/>
    </row>
    <row r="537" spans="1:18">
      <c r="A537" s="371" t="s">
        <v>380</v>
      </c>
      <c r="B537" s="366">
        <v>0</v>
      </c>
      <c r="C537" s="358">
        <v>0</v>
      </c>
      <c r="D537" s="366">
        <v>0</v>
      </c>
      <c r="E537" s="358">
        <v>0</v>
      </c>
      <c r="F537" s="366">
        <v>0</v>
      </c>
      <c r="G537" s="358">
        <v>0</v>
      </c>
      <c r="H537" s="366">
        <v>0</v>
      </c>
      <c r="I537" s="358">
        <v>0</v>
      </c>
      <c r="J537" s="366">
        <v>0</v>
      </c>
      <c r="K537" s="358">
        <v>0</v>
      </c>
      <c r="L537" s="366">
        <v>0</v>
      </c>
      <c r="M537" s="358">
        <v>0</v>
      </c>
      <c r="N537" s="366">
        <v>0</v>
      </c>
      <c r="O537" s="358">
        <v>0</v>
      </c>
      <c r="P537" s="366">
        <v>0</v>
      </c>
      <c r="Q537" s="359">
        <v>0</v>
      </c>
      <c r="R537" s="139"/>
    </row>
    <row r="538" spans="1:18">
      <c r="A538" s="371" t="s">
        <v>381</v>
      </c>
      <c r="B538" s="366">
        <v>0</v>
      </c>
      <c r="C538" s="358">
        <v>0</v>
      </c>
      <c r="D538" s="366">
        <v>0</v>
      </c>
      <c r="E538" s="358">
        <v>0</v>
      </c>
      <c r="F538" s="366">
        <v>0</v>
      </c>
      <c r="G538" s="358">
        <v>0</v>
      </c>
      <c r="H538" s="366">
        <v>0</v>
      </c>
      <c r="I538" s="358">
        <v>0</v>
      </c>
      <c r="J538" s="366">
        <v>0</v>
      </c>
      <c r="K538" s="358">
        <v>0</v>
      </c>
      <c r="L538" s="366">
        <v>0</v>
      </c>
      <c r="M538" s="358">
        <v>0</v>
      </c>
      <c r="N538" s="366">
        <v>0</v>
      </c>
      <c r="O538" s="358">
        <v>0</v>
      </c>
      <c r="P538" s="366">
        <v>0</v>
      </c>
      <c r="Q538" s="359">
        <v>0</v>
      </c>
      <c r="R538" s="139"/>
    </row>
    <row r="539" spans="1:18">
      <c r="A539" s="371" t="s">
        <v>382</v>
      </c>
      <c r="B539" s="366">
        <v>0</v>
      </c>
      <c r="C539" s="358">
        <v>0</v>
      </c>
      <c r="D539" s="366">
        <v>0</v>
      </c>
      <c r="E539" s="358">
        <v>0</v>
      </c>
      <c r="F539" s="366">
        <v>0</v>
      </c>
      <c r="G539" s="358">
        <v>0</v>
      </c>
      <c r="H539" s="366">
        <v>0</v>
      </c>
      <c r="I539" s="358">
        <v>0</v>
      </c>
      <c r="J539" s="366">
        <v>0</v>
      </c>
      <c r="K539" s="358">
        <v>0</v>
      </c>
      <c r="L539" s="366">
        <v>0</v>
      </c>
      <c r="M539" s="358">
        <v>0</v>
      </c>
      <c r="N539" s="366">
        <v>0</v>
      </c>
      <c r="O539" s="358">
        <v>0</v>
      </c>
      <c r="P539" s="366">
        <v>0</v>
      </c>
      <c r="Q539" s="359">
        <v>0</v>
      </c>
      <c r="R539" s="139"/>
    </row>
    <row r="540" spans="1:18">
      <c r="A540" s="371" t="s">
        <v>383</v>
      </c>
      <c r="B540" s="366">
        <v>0.1</v>
      </c>
      <c r="C540" s="358">
        <v>0</v>
      </c>
      <c r="D540" s="366">
        <v>0</v>
      </c>
      <c r="E540" s="358">
        <v>0</v>
      </c>
      <c r="F540" s="366">
        <v>0</v>
      </c>
      <c r="G540" s="358">
        <v>0</v>
      </c>
      <c r="H540" s="366">
        <v>0</v>
      </c>
      <c r="I540" s="358">
        <v>0</v>
      </c>
      <c r="J540" s="366">
        <v>0</v>
      </c>
      <c r="K540" s="358">
        <v>0</v>
      </c>
      <c r="L540" s="366">
        <v>0.1</v>
      </c>
      <c r="M540" s="358">
        <v>0</v>
      </c>
      <c r="N540" s="366">
        <v>0</v>
      </c>
      <c r="O540" s="358">
        <v>0.1</v>
      </c>
      <c r="P540" s="366">
        <v>0</v>
      </c>
      <c r="Q540" s="359">
        <v>0</v>
      </c>
      <c r="R540" s="139"/>
    </row>
    <row r="541" spans="1:18">
      <c r="A541" s="371" t="s">
        <v>149</v>
      </c>
      <c r="B541" s="366">
        <v>0.3</v>
      </c>
      <c r="C541" s="358">
        <v>1.1000000000000001</v>
      </c>
      <c r="D541" s="366">
        <v>0.2</v>
      </c>
      <c r="E541" s="358">
        <v>0.2</v>
      </c>
      <c r="F541" s="366">
        <v>0.2</v>
      </c>
      <c r="G541" s="358">
        <v>0.3</v>
      </c>
      <c r="H541" s="366">
        <v>0.3</v>
      </c>
      <c r="I541" s="358">
        <v>1.1000000000000001</v>
      </c>
      <c r="J541" s="366">
        <v>1.2</v>
      </c>
      <c r="K541" s="358">
        <v>0.7</v>
      </c>
      <c r="L541" s="366">
        <v>1.2</v>
      </c>
      <c r="M541" s="358">
        <v>1.1000000000000001</v>
      </c>
      <c r="N541" s="366">
        <v>0.9</v>
      </c>
      <c r="O541" s="358">
        <v>0.3</v>
      </c>
      <c r="P541" s="366">
        <v>0.7</v>
      </c>
      <c r="Q541" s="359">
        <v>0.5</v>
      </c>
      <c r="R541" s="139"/>
    </row>
    <row r="542" spans="1:18">
      <c r="A542" s="371" t="s">
        <v>384</v>
      </c>
      <c r="B542" s="366">
        <v>0</v>
      </c>
      <c r="C542" s="358">
        <v>0</v>
      </c>
      <c r="D542" s="366">
        <v>0</v>
      </c>
      <c r="E542" s="358">
        <v>0</v>
      </c>
      <c r="F542" s="366">
        <v>0</v>
      </c>
      <c r="G542" s="358">
        <v>0</v>
      </c>
      <c r="H542" s="366">
        <v>0</v>
      </c>
      <c r="I542" s="358">
        <v>0</v>
      </c>
      <c r="J542" s="366">
        <v>0</v>
      </c>
      <c r="K542" s="358">
        <v>0</v>
      </c>
      <c r="L542" s="366">
        <v>0</v>
      </c>
      <c r="M542" s="358">
        <v>0</v>
      </c>
      <c r="N542" s="366">
        <v>0</v>
      </c>
      <c r="O542" s="358">
        <v>0</v>
      </c>
      <c r="P542" s="366">
        <v>0</v>
      </c>
      <c r="Q542" s="359">
        <v>0</v>
      </c>
      <c r="R542" s="139"/>
    </row>
    <row r="543" spans="1:18">
      <c r="A543" s="371" t="s">
        <v>385</v>
      </c>
      <c r="B543" s="366">
        <v>0</v>
      </c>
      <c r="C543" s="358">
        <v>0</v>
      </c>
      <c r="D543" s="366">
        <v>0</v>
      </c>
      <c r="E543" s="358">
        <v>0</v>
      </c>
      <c r="F543" s="366">
        <v>0</v>
      </c>
      <c r="G543" s="358">
        <v>0</v>
      </c>
      <c r="H543" s="366">
        <v>0</v>
      </c>
      <c r="I543" s="358">
        <v>0</v>
      </c>
      <c r="J543" s="366">
        <v>0</v>
      </c>
      <c r="K543" s="358">
        <v>0</v>
      </c>
      <c r="L543" s="366">
        <v>0</v>
      </c>
      <c r="M543" s="358">
        <v>0</v>
      </c>
      <c r="N543" s="366">
        <v>0</v>
      </c>
      <c r="O543" s="358">
        <v>0</v>
      </c>
      <c r="P543" s="366">
        <v>0</v>
      </c>
      <c r="Q543" s="359">
        <v>0</v>
      </c>
      <c r="R543" s="139"/>
    </row>
    <row r="544" spans="1:18">
      <c r="A544" s="371" t="s">
        <v>386</v>
      </c>
      <c r="B544" s="366">
        <v>0</v>
      </c>
      <c r="C544" s="358">
        <v>0</v>
      </c>
      <c r="D544" s="366">
        <v>0</v>
      </c>
      <c r="E544" s="358">
        <v>0</v>
      </c>
      <c r="F544" s="366">
        <v>0</v>
      </c>
      <c r="G544" s="358">
        <v>0</v>
      </c>
      <c r="H544" s="366">
        <v>0</v>
      </c>
      <c r="I544" s="358">
        <v>0</v>
      </c>
      <c r="J544" s="366">
        <v>0</v>
      </c>
      <c r="K544" s="358">
        <v>0</v>
      </c>
      <c r="L544" s="366">
        <v>0</v>
      </c>
      <c r="M544" s="358">
        <v>0</v>
      </c>
      <c r="N544" s="366">
        <v>0</v>
      </c>
      <c r="O544" s="358">
        <v>0</v>
      </c>
      <c r="P544" s="366">
        <v>0</v>
      </c>
      <c r="Q544" s="359">
        <v>0</v>
      </c>
      <c r="R544" s="139"/>
    </row>
    <row r="545" spans="1:18">
      <c r="A545" s="371" t="s">
        <v>387</v>
      </c>
      <c r="B545" s="366">
        <v>0</v>
      </c>
      <c r="C545" s="358">
        <v>0</v>
      </c>
      <c r="D545" s="366">
        <v>0</v>
      </c>
      <c r="E545" s="358">
        <v>0</v>
      </c>
      <c r="F545" s="366">
        <v>0</v>
      </c>
      <c r="G545" s="358">
        <v>0</v>
      </c>
      <c r="H545" s="366">
        <v>0</v>
      </c>
      <c r="I545" s="358">
        <v>0</v>
      </c>
      <c r="J545" s="366">
        <v>0</v>
      </c>
      <c r="K545" s="358">
        <v>0</v>
      </c>
      <c r="L545" s="366">
        <v>0</v>
      </c>
      <c r="M545" s="358">
        <v>0</v>
      </c>
      <c r="N545" s="366">
        <v>0</v>
      </c>
      <c r="O545" s="358">
        <v>0</v>
      </c>
      <c r="P545" s="366">
        <v>0</v>
      </c>
      <c r="Q545" s="359">
        <v>0</v>
      </c>
      <c r="R545" s="139"/>
    </row>
    <row r="546" spans="1:18">
      <c r="A546" s="371" t="s">
        <v>388</v>
      </c>
      <c r="B546" s="366">
        <v>0</v>
      </c>
      <c r="C546" s="358">
        <v>0</v>
      </c>
      <c r="D546" s="366">
        <v>0</v>
      </c>
      <c r="E546" s="358">
        <v>0</v>
      </c>
      <c r="F546" s="366">
        <v>0</v>
      </c>
      <c r="G546" s="358">
        <v>0</v>
      </c>
      <c r="H546" s="366">
        <v>0</v>
      </c>
      <c r="I546" s="358">
        <v>0</v>
      </c>
      <c r="J546" s="366">
        <v>0</v>
      </c>
      <c r="K546" s="358">
        <v>0</v>
      </c>
      <c r="L546" s="366">
        <v>0</v>
      </c>
      <c r="M546" s="358">
        <v>0</v>
      </c>
      <c r="N546" s="366">
        <v>0</v>
      </c>
      <c r="O546" s="358">
        <v>0</v>
      </c>
      <c r="P546" s="366">
        <v>0</v>
      </c>
      <c r="Q546" s="359">
        <v>0</v>
      </c>
      <c r="R546" s="139"/>
    </row>
    <row r="547" spans="1:18">
      <c r="A547" s="371" t="s">
        <v>150</v>
      </c>
      <c r="B547" s="366">
        <v>0</v>
      </c>
      <c r="C547" s="358">
        <v>0.1</v>
      </c>
      <c r="D547" s="366">
        <v>0</v>
      </c>
      <c r="E547" s="358">
        <v>0</v>
      </c>
      <c r="F547" s="366">
        <v>0</v>
      </c>
      <c r="G547" s="358">
        <v>0.1</v>
      </c>
      <c r="H547" s="366">
        <v>0</v>
      </c>
      <c r="I547" s="358">
        <v>0.2</v>
      </c>
      <c r="J547" s="366">
        <v>0.3</v>
      </c>
      <c r="K547" s="358">
        <v>0.3</v>
      </c>
      <c r="L547" s="366">
        <v>0.5</v>
      </c>
      <c r="M547" s="358">
        <v>0.2</v>
      </c>
      <c r="N547" s="366">
        <v>0</v>
      </c>
      <c r="O547" s="358">
        <v>0</v>
      </c>
      <c r="P547" s="366">
        <v>0.2</v>
      </c>
      <c r="Q547" s="359">
        <v>0.1</v>
      </c>
      <c r="R547" s="139"/>
    </row>
    <row r="548" spans="1:18">
      <c r="A548" s="371" t="s">
        <v>389</v>
      </c>
      <c r="B548" s="366">
        <v>0</v>
      </c>
      <c r="C548" s="358">
        <v>0</v>
      </c>
      <c r="D548" s="366">
        <v>0</v>
      </c>
      <c r="E548" s="358">
        <v>0</v>
      </c>
      <c r="F548" s="366">
        <v>0</v>
      </c>
      <c r="G548" s="358">
        <v>0</v>
      </c>
      <c r="H548" s="366">
        <v>0</v>
      </c>
      <c r="I548" s="358">
        <v>0</v>
      </c>
      <c r="J548" s="366">
        <v>0</v>
      </c>
      <c r="K548" s="358">
        <v>0</v>
      </c>
      <c r="L548" s="366">
        <v>0</v>
      </c>
      <c r="M548" s="358">
        <v>0</v>
      </c>
      <c r="N548" s="366">
        <v>0</v>
      </c>
      <c r="O548" s="358">
        <v>0</v>
      </c>
      <c r="P548" s="366">
        <v>0</v>
      </c>
      <c r="Q548" s="359">
        <v>0</v>
      </c>
      <c r="R548" s="139"/>
    </row>
    <row r="549" spans="1:18">
      <c r="A549" s="371" t="s">
        <v>390</v>
      </c>
      <c r="B549" s="366">
        <v>0</v>
      </c>
      <c r="C549" s="358">
        <v>0</v>
      </c>
      <c r="D549" s="366">
        <v>0</v>
      </c>
      <c r="E549" s="358">
        <v>0</v>
      </c>
      <c r="F549" s="366">
        <v>0</v>
      </c>
      <c r="G549" s="358">
        <v>0</v>
      </c>
      <c r="H549" s="366">
        <v>0</v>
      </c>
      <c r="I549" s="358">
        <v>0</v>
      </c>
      <c r="J549" s="366">
        <v>0</v>
      </c>
      <c r="K549" s="358">
        <v>0</v>
      </c>
      <c r="L549" s="366">
        <v>0</v>
      </c>
      <c r="M549" s="358">
        <v>0</v>
      </c>
      <c r="N549" s="366">
        <v>0</v>
      </c>
      <c r="O549" s="358">
        <v>0</v>
      </c>
      <c r="P549" s="366">
        <v>0</v>
      </c>
      <c r="Q549" s="359">
        <v>0</v>
      </c>
      <c r="R549" s="139"/>
    </row>
    <row r="550" spans="1:18">
      <c r="A550" s="371" t="s">
        <v>391</v>
      </c>
      <c r="B550" s="366">
        <v>0</v>
      </c>
      <c r="C550" s="358">
        <v>0</v>
      </c>
      <c r="D550" s="366">
        <v>0</v>
      </c>
      <c r="E550" s="358">
        <v>0</v>
      </c>
      <c r="F550" s="366">
        <v>0</v>
      </c>
      <c r="G550" s="358">
        <v>0</v>
      </c>
      <c r="H550" s="366">
        <v>0</v>
      </c>
      <c r="I550" s="358">
        <v>0</v>
      </c>
      <c r="J550" s="366">
        <v>0</v>
      </c>
      <c r="K550" s="358">
        <v>0</v>
      </c>
      <c r="L550" s="366">
        <v>0</v>
      </c>
      <c r="M550" s="358">
        <v>0</v>
      </c>
      <c r="N550" s="366">
        <v>0</v>
      </c>
      <c r="O550" s="358">
        <v>0</v>
      </c>
      <c r="P550" s="366">
        <v>0</v>
      </c>
      <c r="Q550" s="359">
        <v>0</v>
      </c>
      <c r="R550" s="139"/>
    </row>
    <row r="551" spans="1:18">
      <c r="A551" s="371" t="s">
        <v>392</v>
      </c>
      <c r="B551" s="366">
        <v>0</v>
      </c>
      <c r="C551" s="358">
        <v>0</v>
      </c>
      <c r="D551" s="366">
        <v>0</v>
      </c>
      <c r="E551" s="358">
        <v>0</v>
      </c>
      <c r="F551" s="366">
        <v>0</v>
      </c>
      <c r="G551" s="358">
        <v>0</v>
      </c>
      <c r="H551" s="366">
        <v>0</v>
      </c>
      <c r="I551" s="358">
        <v>0</v>
      </c>
      <c r="J551" s="366">
        <v>0</v>
      </c>
      <c r="K551" s="358">
        <v>0</v>
      </c>
      <c r="L551" s="366">
        <v>0</v>
      </c>
      <c r="M551" s="358">
        <v>0</v>
      </c>
      <c r="N551" s="366">
        <v>0</v>
      </c>
      <c r="O551" s="358">
        <v>0</v>
      </c>
      <c r="P551" s="366">
        <v>0</v>
      </c>
      <c r="Q551" s="359">
        <v>0</v>
      </c>
      <c r="R551" s="139"/>
    </row>
    <row r="552" spans="1:18">
      <c r="A552" s="371" t="s">
        <v>393</v>
      </c>
      <c r="B552" s="366">
        <v>0</v>
      </c>
      <c r="C552" s="358">
        <v>0</v>
      </c>
      <c r="D552" s="366">
        <v>0</v>
      </c>
      <c r="E552" s="358">
        <v>0</v>
      </c>
      <c r="F552" s="366">
        <v>0</v>
      </c>
      <c r="G552" s="358">
        <v>0</v>
      </c>
      <c r="H552" s="366">
        <v>0</v>
      </c>
      <c r="I552" s="358">
        <v>0</v>
      </c>
      <c r="J552" s="366">
        <v>0</v>
      </c>
      <c r="K552" s="358">
        <v>0</v>
      </c>
      <c r="L552" s="366">
        <v>0</v>
      </c>
      <c r="M552" s="358">
        <v>0</v>
      </c>
      <c r="N552" s="366">
        <v>0</v>
      </c>
      <c r="O552" s="358">
        <v>0</v>
      </c>
      <c r="P552" s="366">
        <v>0</v>
      </c>
      <c r="Q552" s="359">
        <v>0</v>
      </c>
      <c r="R552" s="139"/>
    </row>
    <row r="553" spans="1:18">
      <c r="A553" s="371" t="s">
        <v>394</v>
      </c>
      <c r="B553" s="366">
        <v>0</v>
      </c>
      <c r="C553" s="358">
        <v>0</v>
      </c>
      <c r="D553" s="366">
        <v>0</v>
      </c>
      <c r="E553" s="358">
        <v>0</v>
      </c>
      <c r="F553" s="366">
        <v>0</v>
      </c>
      <c r="G553" s="358">
        <v>0</v>
      </c>
      <c r="H553" s="366">
        <v>0</v>
      </c>
      <c r="I553" s="358">
        <v>0</v>
      </c>
      <c r="J553" s="366">
        <v>0</v>
      </c>
      <c r="K553" s="358">
        <v>0</v>
      </c>
      <c r="L553" s="366">
        <v>0</v>
      </c>
      <c r="M553" s="358">
        <v>0</v>
      </c>
      <c r="N553" s="366">
        <v>0</v>
      </c>
      <c r="O553" s="358">
        <v>0</v>
      </c>
      <c r="P553" s="366">
        <v>0</v>
      </c>
      <c r="Q553" s="359">
        <v>0</v>
      </c>
      <c r="R553" s="139"/>
    </row>
    <row r="554" spans="1:18">
      <c r="A554" s="371" t="s">
        <v>395</v>
      </c>
      <c r="B554" s="366">
        <v>0</v>
      </c>
      <c r="C554" s="358">
        <v>0</v>
      </c>
      <c r="D554" s="366">
        <v>0</v>
      </c>
      <c r="E554" s="358">
        <v>0</v>
      </c>
      <c r="F554" s="366">
        <v>0</v>
      </c>
      <c r="G554" s="358">
        <v>0</v>
      </c>
      <c r="H554" s="366">
        <v>0</v>
      </c>
      <c r="I554" s="358">
        <v>0</v>
      </c>
      <c r="J554" s="366">
        <v>0</v>
      </c>
      <c r="K554" s="358">
        <v>0</v>
      </c>
      <c r="L554" s="366">
        <v>0</v>
      </c>
      <c r="M554" s="358">
        <v>0</v>
      </c>
      <c r="N554" s="366">
        <v>0</v>
      </c>
      <c r="O554" s="358">
        <v>0</v>
      </c>
      <c r="P554" s="366">
        <v>0</v>
      </c>
      <c r="Q554" s="359">
        <v>0</v>
      </c>
      <c r="R554" s="139"/>
    </row>
    <row r="555" spans="1:18">
      <c r="A555" s="371" t="s">
        <v>396</v>
      </c>
      <c r="B555" s="366">
        <v>0</v>
      </c>
      <c r="C555" s="358">
        <v>0</v>
      </c>
      <c r="D555" s="366">
        <v>0</v>
      </c>
      <c r="E555" s="358">
        <v>0</v>
      </c>
      <c r="F555" s="366">
        <v>0</v>
      </c>
      <c r="G555" s="358">
        <v>0</v>
      </c>
      <c r="H555" s="366">
        <v>0</v>
      </c>
      <c r="I555" s="358">
        <v>0</v>
      </c>
      <c r="J555" s="366">
        <v>0</v>
      </c>
      <c r="K555" s="358">
        <v>0</v>
      </c>
      <c r="L555" s="366">
        <v>0</v>
      </c>
      <c r="M555" s="358">
        <v>0</v>
      </c>
      <c r="N555" s="366">
        <v>0</v>
      </c>
      <c r="O555" s="358">
        <v>0</v>
      </c>
      <c r="P555" s="366">
        <v>0</v>
      </c>
      <c r="Q555" s="359">
        <v>0</v>
      </c>
      <c r="R555" s="139"/>
    </row>
    <row r="556" spans="1:18">
      <c r="A556" s="371" t="s">
        <v>397</v>
      </c>
      <c r="B556" s="366">
        <v>0</v>
      </c>
      <c r="C556" s="358">
        <v>0</v>
      </c>
      <c r="D556" s="366">
        <v>0</v>
      </c>
      <c r="E556" s="358">
        <v>0</v>
      </c>
      <c r="F556" s="366">
        <v>0</v>
      </c>
      <c r="G556" s="358">
        <v>0</v>
      </c>
      <c r="H556" s="366">
        <v>0</v>
      </c>
      <c r="I556" s="358">
        <v>0</v>
      </c>
      <c r="J556" s="366">
        <v>0</v>
      </c>
      <c r="K556" s="358">
        <v>0.1</v>
      </c>
      <c r="L556" s="366">
        <v>0</v>
      </c>
      <c r="M556" s="358">
        <v>0</v>
      </c>
      <c r="N556" s="366">
        <v>0</v>
      </c>
      <c r="O556" s="358">
        <v>0</v>
      </c>
      <c r="P556" s="366">
        <v>0</v>
      </c>
      <c r="Q556" s="359">
        <v>0</v>
      </c>
      <c r="R556" s="139"/>
    </row>
    <row r="557" spans="1:18">
      <c r="A557" s="371" t="s">
        <v>398</v>
      </c>
      <c r="B557" s="366">
        <v>0</v>
      </c>
      <c r="C557" s="358">
        <v>0</v>
      </c>
      <c r="D557" s="366">
        <v>0</v>
      </c>
      <c r="E557" s="358">
        <v>0</v>
      </c>
      <c r="F557" s="366">
        <v>0</v>
      </c>
      <c r="G557" s="358">
        <v>0</v>
      </c>
      <c r="H557" s="366">
        <v>0</v>
      </c>
      <c r="I557" s="358">
        <v>0</v>
      </c>
      <c r="J557" s="366">
        <v>0</v>
      </c>
      <c r="K557" s="358">
        <v>0</v>
      </c>
      <c r="L557" s="366">
        <v>0</v>
      </c>
      <c r="M557" s="358">
        <v>0</v>
      </c>
      <c r="N557" s="366">
        <v>0</v>
      </c>
      <c r="O557" s="358">
        <v>0</v>
      </c>
      <c r="P557" s="366">
        <v>0</v>
      </c>
      <c r="Q557" s="359">
        <v>0</v>
      </c>
      <c r="R557" s="139"/>
    </row>
    <row r="558" spans="1:18">
      <c r="A558" s="371" t="s">
        <v>399</v>
      </c>
      <c r="B558" s="366">
        <v>0</v>
      </c>
      <c r="C558" s="358">
        <v>0</v>
      </c>
      <c r="D558" s="366">
        <v>0</v>
      </c>
      <c r="E558" s="358">
        <v>0</v>
      </c>
      <c r="F558" s="366">
        <v>0</v>
      </c>
      <c r="G558" s="358">
        <v>0</v>
      </c>
      <c r="H558" s="366">
        <v>0</v>
      </c>
      <c r="I558" s="358">
        <v>0</v>
      </c>
      <c r="J558" s="366">
        <v>0</v>
      </c>
      <c r="K558" s="358">
        <v>0</v>
      </c>
      <c r="L558" s="366">
        <v>0</v>
      </c>
      <c r="M558" s="358">
        <v>0</v>
      </c>
      <c r="N558" s="366">
        <v>0</v>
      </c>
      <c r="O558" s="358">
        <v>0</v>
      </c>
      <c r="P558" s="366">
        <v>0</v>
      </c>
      <c r="Q558" s="359">
        <v>0</v>
      </c>
      <c r="R558" s="139"/>
    </row>
    <row r="559" spans="1:18">
      <c r="A559" s="371" t="s">
        <v>400</v>
      </c>
      <c r="B559" s="366">
        <v>0</v>
      </c>
      <c r="C559" s="358">
        <v>0</v>
      </c>
      <c r="D559" s="366">
        <v>0</v>
      </c>
      <c r="E559" s="358">
        <v>0</v>
      </c>
      <c r="F559" s="366">
        <v>0</v>
      </c>
      <c r="G559" s="358">
        <v>0</v>
      </c>
      <c r="H559" s="366">
        <v>0</v>
      </c>
      <c r="I559" s="358">
        <v>0</v>
      </c>
      <c r="J559" s="366">
        <v>0</v>
      </c>
      <c r="K559" s="358">
        <v>0</v>
      </c>
      <c r="L559" s="366">
        <v>0</v>
      </c>
      <c r="M559" s="358">
        <v>0</v>
      </c>
      <c r="N559" s="366">
        <v>0</v>
      </c>
      <c r="O559" s="358">
        <v>0</v>
      </c>
      <c r="P559" s="366">
        <v>0</v>
      </c>
      <c r="Q559" s="359">
        <v>0</v>
      </c>
      <c r="R559" s="139"/>
    </row>
    <row r="560" spans="1:18">
      <c r="A560" s="371" t="s">
        <v>401</v>
      </c>
      <c r="B560" s="366">
        <v>0</v>
      </c>
      <c r="C560" s="358">
        <v>0</v>
      </c>
      <c r="D560" s="366">
        <v>0</v>
      </c>
      <c r="E560" s="358">
        <v>0</v>
      </c>
      <c r="F560" s="366">
        <v>0</v>
      </c>
      <c r="G560" s="358">
        <v>0</v>
      </c>
      <c r="H560" s="366">
        <v>0</v>
      </c>
      <c r="I560" s="358">
        <v>0</v>
      </c>
      <c r="J560" s="366">
        <v>0</v>
      </c>
      <c r="K560" s="358">
        <v>0</v>
      </c>
      <c r="L560" s="366">
        <v>0</v>
      </c>
      <c r="M560" s="358">
        <v>0</v>
      </c>
      <c r="N560" s="366">
        <v>0</v>
      </c>
      <c r="O560" s="358">
        <v>0</v>
      </c>
      <c r="P560" s="366">
        <v>0</v>
      </c>
      <c r="Q560" s="359">
        <v>0</v>
      </c>
      <c r="R560" s="139"/>
    </row>
    <row r="561" spans="1:18">
      <c r="A561" s="371" t="s">
        <v>402</v>
      </c>
      <c r="B561" s="366">
        <v>0</v>
      </c>
      <c r="C561" s="358">
        <v>0</v>
      </c>
      <c r="D561" s="366">
        <v>0</v>
      </c>
      <c r="E561" s="358">
        <v>0</v>
      </c>
      <c r="F561" s="366">
        <v>0</v>
      </c>
      <c r="G561" s="358">
        <v>0</v>
      </c>
      <c r="H561" s="366">
        <v>0</v>
      </c>
      <c r="I561" s="358">
        <v>0.1</v>
      </c>
      <c r="J561" s="366">
        <v>0</v>
      </c>
      <c r="K561" s="358">
        <v>0</v>
      </c>
      <c r="L561" s="366">
        <v>0</v>
      </c>
      <c r="M561" s="358">
        <v>0</v>
      </c>
      <c r="N561" s="366">
        <v>0</v>
      </c>
      <c r="O561" s="358">
        <v>0</v>
      </c>
      <c r="P561" s="366">
        <v>0.1</v>
      </c>
      <c r="Q561" s="359">
        <v>0</v>
      </c>
      <c r="R561" s="139"/>
    </row>
    <row r="562" spans="1:18">
      <c r="A562" s="371" t="s">
        <v>403</v>
      </c>
      <c r="B562" s="366">
        <v>0</v>
      </c>
      <c r="C562" s="358">
        <v>0</v>
      </c>
      <c r="D562" s="366">
        <v>0</v>
      </c>
      <c r="E562" s="358">
        <v>0</v>
      </c>
      <c r="F562" s="366">
        <v>0</v>
      </c>
      <c r="G562" s="358">
        <v>0</v>
      </c>
      <c r="H562" s="366">
        <v>0</v>
      </c>
      <c r="I562" s="358">
        <v>0</v>
      </c>
      <c r="J562" s="366">
        <v>0</v>
      </c>
      <c r="K562" s="358">
        <v>0</v>
      </c>
      <c r="L562" s="366">
        <v>0</v>
      </c>
      <c r="M562" s="358">
        <v>0</v>
      </c>
      <c r="N562" s="366">
        <v>0</v>
      </c>
      <c r="O562" s="358">
        <v>0</v>
      </c>
      <c r="P562" s="366">
        <v>0</v>
      </c>
      <c r="Q562" s="359">
        <v>0</v>
      </c>
      <c r="R562" s="139"/>
    </row>
    <row r="563" spans="1:18">
      <c r="A563" s="371" t="s">
        <v>404</v>
      </c>
      <c r="B563" s="366">
        <v>0</v>
      </c>
      <c r="C563" s="358">
        <v>0</v>
      </c>
      <c r="D563" s="366">
        <v>0</v>
      </c>
      <c r="E563" s="358">
        <v>0</v>
      </c>
      <c r="F563" s="366">
        <v>0</v>
      </c>
      <c r="G563" s="358">
        <v>0</v>
      </c>
      <c r="H563" s="366">
        <v>0</v>
      </c>
      <c r="I563" s="358">
        <v>0</v>
      </c>
      <c r="J563" s="366">
        <v>0</v>
      </c>
      <c r="K563" s="358">
        <v>0</v>
      </c>
      <c r="L563" s="366">
        <v>0</v>
      </c>
      <c r="M563" s="358">
        <v>0</v>
      </c>
      <c r="N563" s="366">
        <v>0</v>
      </c>
      <c r="O563" s="358">
        <v>0</v>
      </c>
      <c r="P563" s="366">
        <v>0</v>
      </c>
      <c r="Q563" s="359">
        <v>0</v>
      </c>
      <c r="R563" s="139"/>
    </row>
    <row r="564" spans="1:18">
      <c r="A564" s="371" t="s">
        <v>405</v>
      </c>
      <c r="B564" s="366">
        <v>0</v>
      </c>
      <c r="C564" s="358">
        <v>0.1</v>
      </c>
      <c r="D564" s="366">
        <v>0</v>
      </c>
      <c r="E564" s="358">
        <v>0</v>
      </c>
      <c r="F564" s="366">
        <v>0</v>
      </c>
      <c r="G564" s="358">
        <v>0</v>
      </c>
      <c r="H564" s="366">
        <v>0</v>
      </c>
      <c r="I564" s="358">
        <v>0</v>
      </c>
      <c r="J564" s="366">
        <v>0</v>
      </c>
      <c r="K564" s="358">
        <v>0</v>
      </c>
      <c r="L564" s="366">
        <v>0</v>
      </c>
      <c r="M564" s="358">
        <v>0.1</v>
      </c>
      <c r="N564" s="366">
        <v>0.1</v>
      </c>
      <c r="O564" s="358">
        <v>0</v>
      </c>
      <c r="P564" s="366">
        <v>0</v>
      </c>
      <c r="Q564" s="359">
        <v>0</v>
      </c>
      <c r="R564" s="139"/>
    </row>
    <row r="565" spans="1:18">
      <c r="A565" s="371" t="s">
        <v>406</v>
      </c>
      <c r="B565" s="366">
        <v>0</v>
      </c>
      <c r="C565" s="358">
        <v>0</v>
      </c>
      <c r="D565" s="366">
        <v>0</v>
      </c>
      <c r="E565" s="358">
        <v>0</v>
      </c>
      <c r="F565" s="366">
        <v>0</v>
      </c>
      <c r="G565" s="358">
        <v>0</v>
      </c>
      <c r="H565" s="366">
        <v>0</v>
      </c>
      <c r="I565" s="358">
        <v>0</v>
      </c>
      <c r="J565" s="366">
        <v>0</v>
      </c>
      <c r="K565" s="358">
        <v>0</v>
      </c>
      <c r="L565" s="366">
        <v>0</v>
      </c>
      <c r="M565" s="358">
        <v>0</v>
      </c>
      <c r="N565" s="366">
        <v>0</v>
      </c>
      <c r="O565" s="358">
        <v>0</v>
      </c>
      <c r="P565" s="366">
        <v>0</v>
      </c>
      <c r="Q565" s="359">
        <v>0</v>
      </c>
      <c r="R565" s="139"/>
    </row>
    <row r="566" spans="1:18">
      <c r="A566" s="371" t="s">
        <v>407</v>
      </c>
      <c r="B566" s="366">
        <v>0</v>
      </c>
      <c r="C566" s="358">
        <v>0</v>
      </c>
      <c r="D566" s="366">
        <v>0</v>
      </c>
      <c r="E566" s="358">
        <v>0</v>
      </c>
      <c r="F566" s="366">
        <v>0</v>
      </c>
      <c r="G566" s="358">
        <v>0</v>
      </c>
      <c r="H566" s="366">
        <v>0</v>
      </c>
      <c r="I566" s="358">
        <v>0</v>
      </c>
      <c r="J566" s="366">
        <v>0</v>
      </c>
      <c r="K566" s="358">
        <v>0</v>
      </c>
      <c r="L566" s="366">
        <v>0</v>
      </c>
      <c r="M566" s="358">
        <v>0</v>
      </c>
      <c r="N566" s="366">
        <v>0</v>
      </c>
      <c r="O566" s="358">
        <v>0</v>
      </c>
      <c r="P566" s="366">
        <v>0</v>
      </c>
      <c r="Q566" s="359">
        <v>0</v>
      </c>
      <c r="R566" s="139"/>
    </row>
    <row r="567" spans="1:18">
      <c r="A567" s="371" t="s">
        <v>408</v>
      </c>
      <c r="B567" s="366">
        <v>0</v>
      </c>
      <c r="C567" s="358">
        <v>0</v>
      </c>
      <c r="D567" s="366">
        <v>0</v>
      </c>
      <c r="E567" s="358">
        <v>0</v>
      </c>
      <c r="F567" s="366">
        <v>0</v>
      </c>
      <c r="G567" s="358">
        <v>0</v>
      </c>
      <c r="H567" s="366">
        <v>0</v>
      </c>
      <c r="I567" s="358">
        <v>0</v>
      </c>
      <c r="J567" s="366">
        <v>0</v>
      </c>
      <c r="K567" s="358">
        <v>0</v>
      </c>
      <c r="L567" s="366">
        <v>0</v>
      </c>
      <c r="M567" s="358">
        <v>0</v>
      </c>
      <c r="N567" s="366">
        <v>0</v>
      </c>
      <c r="O567" s="358">
        <v>0</v>
      </c>
      <c r="P567" s="366">
        <v>0</v>
      </c>
      <c r="Q567" s="359">
        <v>0</v>
      </c>
      <c r="R567" s="139"/>
    </row>
    <row r="568" spans="1:18">
      <c r="A568" s="371" t="s">
        <v>409</v>
      </c>
      <c r="B568" s="366">
        <v>0</v>
      </c>
      <c r="C568" s="358">
        <v>0</v>
      </c>
      <c r="D568" s="366">
        <v>0</v>
      </c>
      <c r="E568" s="358">
        <v>0</v>
      </c>
      <c r="F568" s="366">
        <v>0</v>
      </c>
      <c r="G568" s="358">
        <v>0</v>
      </c>
      <c r="H568" s="366">
        <v>0</v>
      </c>
      <c r="I568" s="358">
        <v>0</v>
      </c>
      <c r="J568" s="366">
        <v>0</v>
      </c>
      <c r="K568" s="358">
        <v>0</v>
      </c>
      <c r="L568" s="366">
        <v>0</v>
      </c>
      <c r="M568" s="358">
        <v>0</v>
      </c>
      <c r="N568" s="366">
        <v>0</v>
      </c>
      <c r="O568" s="358">
        <v>0</v>
      </c>
      <c r="P568" s="366">
        <v>0</v>
      </c>
      <c r="Q568" s="359">
        <v>0</v>
      </c>
      <c r="R568" s="139"/>
    </row>
    <row r="569" spans="1:18">
      <c r="A569" s="371" t="s">
        <v>410</v>
      </c>
      <c r="B569" s="366">
        <v>0.1</v>
      </c>
      <c r="C569" s="358">
        <v>0.2</v>
      </c>
      <c r="D569" s="366">
        <v>0</v>
      </c>
      <c r="E569" s="358">
        <v>0</v>
      </c>
      <c r="F569" s="366">
        <v>0</v>
      </c>
      <c r="G569" s="358">
        <v>0</v>
      </c>
      <c r="H569" s="366">
        <v>0</v>
      </c>
      <c r="I569" s="358">
        <v>0</v>
      </c>
      <c r="J569" s="366">
        <v>0.1</v>
      </c>
      <c r="K569" s="358">
        <v>0.1</v>
      </c>
      <c r="L569" s="366">
        <v>0.1</v>
      </c>
      <c r="M569" s="358">
        <v>0.1</v>
      </c>
      <c r="N569" s="366">
        <v>0</v>
      </c>
      <c r="O569" s="358">
        <v>0</v>
      </c>
      <c r="P569" s="366">
        <v>0</v>
      </c>
      <c r="Q569" s="359">
        <v>0</v>
      </c>
      <c r="R569" s="139"/>
    </row>
    <row r="570" spans="1:18">
      <c r="A570" s="371" t="s">
        <v>411</v>
      </c>
      <c r="B570" s="366">
        <v>0</v>
      </c>
      <c r="C570" s="358">
        <v>0</v>
      </c>
      <c r="D570" s="366">
        <v>0</v>
      </c>
      <c r="E570" s="358">
        <v>0</v>
      </c>
      <c r="F570" s="366">
        <v>0</v>
      </c>
      <c r="G570" s="358">
        <v>0</v>
      </c>
      <c r="H570" s="366">
        <v>0</v>
      </c>
      <c r="I570" s="358">
        <v>0</v>
      </c>
      <c r="J570" s="366">
        <v>0</v>
      </c>
      <c r="K570" s="358">
        <v>0</v>
      </c>
      <c r="L570" s="366">
        <v>0</v>
      </c>
      <c r="M570" s="358">
        <v>0</v>
      </c>
      <c r="N570" s="366">
        <v>0</v>
      </c>
      <c r="O570" s="358">
        <v>0</v>
      </c>
      <c r="P570" s="366">
        <v>0</v>
      </c>
      <c r="Q570" s="359">
        <v>0</v>
      </c>
      <c r="R570" s="139"/>
    </row>
    <row r="571" spans="1:18">
      <c r="A571" s="371" t="s">
        <v>412</v>
      </c>
      <c r="B571" s="366">
        <v>0</v>
      </c>
      <c r="C571" s="358">
        <v>0</v>
      </c>
      <c r="D571" s="366">
        <v>0</v>
      </c>
      <c r="E571" s="358">
        <v>0</v>
      </c>
      <c r="F571" s="366">
        <v>0</v>
      </c>
      <c r="G571" s="358">
        <v>0.1</v>
      </c>
      <c r="H571" s="366">
        <v>0</v>
      </c>
      <c r="I571" s="358">
        <v>0.1</v>
      </c>
      <c r="J571" s="366">
        <v>0</v>
      </c>
      <c r="K571" s="358">
        <v>0</v>
      </c>
      <c r="L571" s="366">
        <v>0</v>
      </c>
      <c r="M571" s="358">
        <v>0</v>
      </c>
      <c r="N571" s="366">
        <v>0</v>
      </c>
      <c r="O571" s="358">
        <v>0.1</v>
      </c>
      <c r="P571" s="366">
        <v>0</v>
      </c>
      <c r="Q571" s="359">
        <v>0</v>
      </c>
      <c r="R571" s="139"/>
    </row>
    <row r="572" spans="1:18">
      <c r="A572" s="371" t="s">
        <v>413</v>
      </c>
      <c r="B572" s="366">
        <v>0</v>
      </c>
      <c r="C572" s="358">
        <v>0</v>
      </c>
      <c r="D572" s="366">
        <v>0</v>
      </c>
      <c r="E572" s="358">
        <v>0</v>
      </c>
      <c r="F572" s="366">
        <v>0</v>
      </c>
      <c r="G572" s="358">
        <v>0</v>
      </c>
      <c r="H572" s="366">
        <v>0</v>
      </c>
      <c r="I572" s="358">
        <v>0</v>
      </c>
      <c r="J572" s="366">
        <v>0</v>
      </c>
      <c r="K572" s="358">
        <v>0</v>
      </c>
      <c r="L572" s="366">
        <v>0</v>
      </c>
      <c r="M572" s="358">
        <v>0</v>
      </c>
      <c r="N572" s="366">
        <v>0</v>
      </c>
      <c r="O572" s="358">
        <v>0</v>
      </c>
      <c r="P572" s="366">
        <v>0</v>
      </c>
      <c r="Q572" s="359">
        <v>0.1</v>
      </c>
      <c r="R572" s="139"/>
    </row>
    <row r="573" spans="1:18">
      <c r="A573" s="371" t="s">
        <v>414</v>
      </c>
      <c r="B573" s="366">
        <v>0</v>
      </c>
      <c r="C573" s="358">
        <v>0</v>
      </c>
      <c r="D573" s="366">
        <v>0</v>
      </c>
      <c r="E573" s="358">
        <v>0</v>
      </c>
      <c r="F573" s="366">
        <v>0</v>
      </c>
      <c r="G573" s="358">
        <v>0</v>
      </c>
      <c r="H573" s="366">
        <v>0</v>
      </c>
      <c r="I573" s="358">
        <v>0</v>
      </c>
      <c r="J573" s="366">
        <v>0</v>
      </c>
      <c r="K573" s="358">
        <v>0</v>
      </c>
      <c r="L573" s="366">
        <v>0</v>
      </c>
      <c r="M573" s="358">
        <v>0</v>
      </c>
      <c r="N573" s="366">
        <v>0</v>
      </c>
      <c r="O573" s="358">
        <v>0</v>
      </c>
      <c r="P573" s="366">
        <v>0</v>
      </c>
      <c r="Q573" s="359">
        <v>0</v>
      </c>
      <c r="R573" s="139"/>
    </row>
    <row r="574" spans="1:18">
      <c r="A574" s="371" t="s">
        <v>415</v>
      </c>
      <c r="B574" s="366">
        <v>0</v>
      </c>
      <c r="C574" s="358">
        <v>0</v>
      </c>
      <c r="D574" s="366">
        <v>0</v>
      </c>
      <c r="E574" s="358">
        <v>0</v>
      </c>
      <c r="F574" s="366">
        <v>0</v>
      </c>
      <c r="G574" s="358">
        <v>0</v>
      </c>
      <c r="H574" s="366">
        <v>0</v>
      </c>
      <c r="I574" s="358">
        <v>0</v>
      </c>
      <c r="J574" s="366">
        <v>0.1</v>
      </c>
      <c r="K574" s="358">
        <v>0</v>
      </c>
      <c r="L574" s="366">
        <v>0</v>
      </c>
      <c r="M574" s="358">
        <v>0.1</v>
      </c>
      <c r="N574" s="366">
        <v>0.1</v>
      </c>
      <c r="O574" s="358">
        <v>0</v>
      </c>
      <c r="P574" s="366">
        <v>0</v>
      </c>
      <c r="Q574" s="359">
        <v>0</v>
      </c>
      <c r="R574" s="139"/>
    </row>
    <row r="575" spans="1:18">
      <c r="A575" s="371" t="s">
        <v>416</v>
      </c>
      <c r="B575" s="366">
        <v>0</v>
      </c>
      <c r="C575" s="358">
        <v>0</v>
      </c>
      <c r="D575" s="366">
        <v>0</v>
      </c>
      <c r="E575" s="358">
        <v>0</v>
      </c>
      <c r="F575" s="366">
        <v>0</v>
      </c>
      <c r="G575" s="358">
        <v>0</v>
      </c>
      <c r="H575" s="366">
        <v>0</v>
      </c>
      <c r="I575" s="358">
        <v>0</v>
      </c>
      <c r="J575" s="366">
        <v>0</v>
      </c>
      <c r="K575" s="358">
        <v>0</v>
      </c>
      <c r="L575" s="366">
        <v>0</v>
      </c>
      <c r="M575" s="358">
        <v>0</v>
      </c>
      <c r="N575" s="366">
        <v>0</v>
      </c>
      <c r="O575" s="358">
        <v>0</v>
      </c>
      <c r="P575" s="366">
        <v>0</v>
      </c>
      <c r="Q575" s="359">
        <v>0</v>
      </c>
      <c r="R575" s="139"/>
    </row>
    <row r="576" spans="1:18">
      <c r="A576" s="371" t="s">
        <v>417</v>
      </c>
      <c r="B576" s="366">
        <v>0</v>
      </c>
      <c r="C576" s="358">
        <v>0</v>
      </c>
      <c r="D576" s="366">
        <v>0</v>
      </c>
      <c r="E576" s="358">
        <v>0</v>
      </c>
      <c r="F576" s="366">
        <v>0</v>
      </c>
      <c r="G576" s="358">
        <v>0</v>
      </c>
      <c r="H576" s="366">
        <v>0</v>
      </c>
      <c r="I576" s="358">
        <v>0</v>
      </c>
      <c r="J576" s="366">
        <v>0</v>
      </c>
      <c r="K576" s="358">
        <v>0</v>
      </c>
      <c r="L576" s="366">
        <v>0</v>
      </c>
      <c r="M576" s="358">
        <v>0.1</v>
      </c>
      <c r="N576" s="366">
        <v>0</v>
      </c>
      <c r="O576" s="358">
        <v>0</v>
      </c>
      <c r="P576" s="366">
        <v>0</v>
      </c>
      <c r="Q576" s="359">
        <v>0</v>
      </c>
      <c r="R576" s="139"/>
    </row>
    <row r="577" spans="1:18">
      <c r="A577" s="371" t="s">
        <v>418</v>
      </c>
      <c r="B577" s="366">
        <v>0</v>
      </c>
      <c r="C577" s="358">
        <v>0</v>
      </c>
      <c r="D577" s="366">
        <v>0</v>
      </c>
      <c r="E577" s="358">
        <v>0</v>
      </c>
      <c r="F577" s="366">
        <v>0</v>
      </c>
      <c r="G577" s="358">
        <v>0</v>
      </c>
      <c r="H577" s="366">
        <v>0</v>
      </c>
      <c r="I577" s="358">
        <v>0</v>
      </c>
      <c r="J577" s="366">
        <v>0</v>
      </c>
      <c r="K577" s="358">
        <v>0</v>
      </c>
      <c r="L577" s="366">
        <v>0</v>
      </c>
      <c r="M577" s="358">
        <v>0</v>
      </c>
      <c r="N577" s="366">
        <v>0</v>
      </c>
      <c r="O577" s="358">
        <v>0</v>
      </c>
      <c r="P577" s="366">
        <v>0</v>
      </c>
      <c r="Q577" s="359">
        <v>0</v>
      </c>
      <c r="R577" s="139"/>
    </row>
    <row r="578" spans="1:18">
      <c r="A578" s="371" t="s">
        <v>419</v>
      </c>
      <c r="B578" s="366">
        <v>0</v>
      </c>
      <c r="C578" s="358">
        <v>0</v>
      </c>
      <c r="D578" s="366">
        <v>0</v>
      </c>
      <c r="E578" s="358">
        <v>0</v>
      </c>
      <c r="F578" s="366">
        <v>0</v>
      </c>
      <c r="G578" s="358">
        <v>0</v>
      </c>
      <c r="H578" s="366">
        <v>0</v>
      </c>
      <c r="I578" s="358">
        <v>0.1</v>
      </c>
      <c r="J578" s="366">
        <v>0</v>
      </c>
      <c r="K578" s="358">
        <v>0</v>
      </c>
      <c r="L578" s="366">
        <v>0</v>
      </c>
      <c r="M578" s="358">
        <v>0</v>
      </c>
      <c r="N578" s="366">
        <v>0</v>
      </c>
      <c r="O578" s="358">
        <v>0</v>
      </c>
      <c r="P578" s="366">
        <v>0</v>
      </c>
      <c r="Q578" s="359">
        <v>0</v>
      </c>
      <c r="R578" s="139"/>
    </row>
    <row r="579" spans="1:18">
      <c r="A579" s="371" t="s">
        <v>420</v>
      </c>
      <c r="B579" s="366">
        <v>0</v>
      </c>
      <c r="C579" s="358">
        <v>0</v>
      </c>
      <c r="D579" s="366">
        <v>0</v>
      </c>
      <c r="E579" s="358">
        <v>0</v>
      </c>
      <c r="F579" s="366">
        <v>0</v>
      </c>
      <c r="G579" s="358">
        <v>0</v>
      </c>
      <c r="H579" s="366">
        <v>0</v>
      </c>
      <c r="I579" s="358">
        <v>0</v>
      </c>
      <c r="J579" s="366">
        <v>0</v>
      </c>
      <c r="K579" s="358">
        <v>0</v>
      </c>
      <c r="L579" s="366">
        <v>0</v>
      </c>
      <c r="M579" s="358">
        <v>0</v>
      </c>
      <c r="N579" s="366">
        <v>0</v>
      </c>
      <c r="O579" s="358">
        <v>0</v>
      </c>
      <c r="P579" s="366">
        <v>0</v>
      </c>
      <c r="Q579" s="359">
        <v>0</v>
      </c>
      <c r="R579" s="139"/>
    </row>
    <row r="580" spans="1:18">
      <c r="A580" s="371" t="s">
        <v>421</v>
      </c>
      <c r="B580" s="366">
        <v>0</v>
      </c>
      <c r="C580" s="358">
        <v>0</v>
      </c>
      <c r="D580" s="366">
        <v>0</v>
      </c>
      <c r="E580" s="358">
        <v>0</v>
      </c>
      <c r="F580" s="366">
        <v>0</v>
      </c>
      <c r="G580" s="358">
        <v>0</v>
      </c>
      <c r="H580" s="366">
        <v>0</v>
      </c>
      <c r="I580" s="358">
        <v>0</v>
      </c>
      <c r="J580" s="366">
        <v>0</v>
      </c>
      <c r="K580" s="358">
        <v>0.1</v>
      </c>
      <c r="L580" s="366">
        <v>0</v>
      </c>
      <c r="M580" s="358">
        <v>0</v>
      </c>
      <c r="N580" s="366">
        <v>0</v>
      </c>
      <c r="O580" s="358">
        <v>0</v>
      </c>
      <c r="P580" s="366">
        <v>0</v>
      </c>
      <c r="Q580" s="359">
        <v>0</v>
      </c>
      <c r="R580" s="139"/>
    </row>
    <row r="581" spans="1:18">
      <c r="A581" s="371" t="s">
        <v>422</v>
      </c>
      <c r="B581" s="366">
        <v>0</v>
      </c>
      <c r="C581" s="358">
        <v>0</v>
      </c>
      <c r="D581" s="366">
        <v>0</v>
      </c>
      <c r="E581" s="358">
        <v>0</v>
      </c>
      <c r="F581" s="366">
        <v>0</v>
      </c>
      <c r="G581" s="358">
        <v>0</v>
      </c>
      <c r="H581" s="366">
        <v>0</v>
      </c>
      <c r="I581" s="358">
        <v>0</v>
      </c>
      <c r="J581" s="366">
        <v>0</v>
      </c>
      <c r="K581" s="358">
        <v>0</v>
      </c>
      <c r="L581" s="366">
        <v>0</v>
      </c>
      <c r="M581" s="358">
        <v>0</v>
      </c>
      <c r="N581" s="366">
        <v>0</v>
      </c>
      <c r="O581" s="358">
        <v>0</v>
      </c>
      <c r="P581" s="366">
        <v>0</v>
      </c>
      <c r="Q581" s="359">
        <v>0</v>
      </c>
      <c r="R581" s="139"/>
    </row>
    <row r="582" spans="1:18">
      <c r="A582" s="371" t="s">
        <v>423</v>
      </c>
      <c r="B582" s="366">
        <v>0</v>
      </c>
      <c r="C582" s="358">
        <v>0.1</v>
      </c>
      <c r="D582" s="366">
        <v>0</v>
      </c>
      <c r="E582" s="358">
        <v>0</v>
      </c>
      <c r="F582" s="366">
        <v>0</v>
      </c>
      <c r="G582" s="358">
        <v>0</v>
      </c>
      <c r="H582" s="366">
        <v>0</v>
      </c>
      <c r="I582" s="358">
        <v>0.4</v>
      </c>
      <c r="J582" s="366">
        <v>0.2</v>
      </c>
      <c r="K582" s="358">
        <v>0</v>
      </c>
      <c r="L582" s="366">
        <v>0.1</v>
      </c>
      <c r="M582" s="358">
        <v>0.1</v>
      </c>
      <c r="N582" s="366">
        <v>0.2</v>
      </c>
      <c r="O582" s="358">
        <v>0</v>
      </c>
      <c r="P582" s="366">
        <v>0</v>
      </c>
      <c r="Q582" s="359">
        <v>0</v>
      </c>
      <c r="R582" s="139"/>
    </row>
    <row r="583" spans="1:18">
      <c r="A583" s="371" t="s">
        <v>424</v>
      </c>
      <c r="B583" s="366">
        <v>0</v>
      </c>
      <c r="C583" s="358">
        <v>0</v>
      </c>
      <c r="D583" s="366">
        <v>0</v>
      </c>
      <c r="E583" s="358">
        <v>0</v>
      </c>
      <c r="F583" s="366">
        <v>0</v>
      </c>
      <c r="G583" s="358">
        <v>0</v>
      </c>
      <c r="H583" s="366">
        <v>0</v>
      </c>
      <c r="I583" s="358">
        <v>0</v>
      </c>
      <c r="J583" s="366">
        <v>0</v>
      </c>
      <c r="K583" s="358">
        <v>0</v>
      </c>
      <c r="L583" s="366">
        <v>0</v>
      </c>
      <c r="M583" s="358">
        <v>0</v>
      </c>
      <c r="N583" s="366">
        <v>0</v>
      </c>
      <c r="O583" s="358">
        <v>0</v>
      </c>
      <c r="P583" s="366">
        <v>0</v>
      </c>
      <c r="Q583" s="359">
        <v>0</v>
      </c>
      <c r="R583" s="139"/>
    </row>
    <row r="584" spans="1:18">
      <c r="A584" s="371" t="s">
        <v>425</v>
      </c>
      <c r="B584" s="366">
        <v>0</v>
      </c>
      <c r="C584" s="358">
        <v>0</v>
      </c>
      <c r="D584" s="366">
        <v>0</v>
      </c>
      <c r="E584" s="358">
        <v>0</v>
      </c>
      <c r="F584" s="366">
        <v>0</v>
      </c>
      <c r="G584" s="358">
        <v>0</v>
      </c>
      <c r="H584" s="366">
        <v>0</v>
      </c>
      <c r="I584" s="358">
        <v>0</v>
      </c>
      <c r="J584" s="366">
        <v>0</v>
      </c>
      <c r="K584" s="358">
        <v>0</v>
      </c>
      <c r="L584" s="366">
        <v>0</v>
      </c>
      <c r="M584" s="358">
        <v>0</v>
      </c>
      <c r="N584" s="366">
        <v>0</v>
      </c>
      <c r="O584" s="358">
        <v>0</v>
      </c>
      <c r="P584" s="366">
        <v>0</v>
      </c>
      <c r="Q584" s="359">
        <v>0</v>
      </c>
      <c r="R584" s="139"/>
    </row>
    <row r="585" spans="1:18">
      <c r="A585" s="371" t="s">
        <v>426</v>
      </c>
      <c r="B585" s="366">
        <v>0</v>
      </c>
      <c r="C585" s="358">
        <v>0</v>
      </c>
      <c r="D585" s="366">
        <v>0</v>
      </c>
      <c r="E585" s="358">
        <v>0</v>
      </c>
      <c r="F585" s="366">
        <v>0</v>
      </c>
      <c r="G585" s="358">
        <v>0</v>
      </c>
      <c r="H585" s="366">
        <v>0</v>
      </c>
      <c r="I585" s="358">
        <v>0</v>
      </c>
      <c r="J585" s="366">
        <v>0</v>
      </c>
      <c r="K585" s="358">
        <v>0</v>
      </c>
      <c r="L585" s="366">
        <v>0</v>
      </c>
      <c r="M585" s="358">
        <v>0</v>
      </c>
      <c r="N585" s="366">
        <v>0</v>
      </c>
      <c r="O585" s="358">
        <v>0</v>
      </c>
      <c r="P585" s="366">
        <v>0</v>
      </c>
      <c r="Q585" s="359">
        <v>0</v>
      </c>
      <c r="R585" s="139"/>
    </row>
    <row r="586" spans="1:18">
      <c r="A586" s="371" t="s">
        <v>427</v>
      </c>
      <c r="B586" s="366">
        <v>0</v>
      </c>
      <c r="C586" s="358">
        <v>0</v>
      </c>
      <c r="D586" s="366">
        <v>0</v>
      </c>
      <c r="E586" s="358">
        <v>0</v>
      </c>
      <c r="F586" s="366">
        <v>0</v>
      </c>
      <c r="G586" s="358">
        <v>0</v>
      </c>
      <c r="H586" s="366">
        <v>0</v>
      </c>
      <c r="I586" s="358">
        <v>0</v>
      </c>
      <c r="J586" s="366">
        <v>0</v>
      </c>
      <c r="K586" s="358">
        <v>0</v>
      </c>
      <c r="L586" s="366">
        <v>0</v>
      </c>
      <c r="M586" s="358">
        <v>0</v>
      </c>
      <c r="N586" s="366">
        <v>0</v>
      </c>
      <c r="O586" s="358">
        <v>0</v>
      </c>
      <c r="P586" s="366">
        <v>0</v>
      </c>
      <c r="Q586" s="359">
        <v>0</v>
      </c>
      <c r="R586" s="139"/>
    </row>
    <row r="587" spans="1:18">
      <c r="A587" s="371" t="s">
        <v>428</v>
      </c>
      <c r="B587" s="366">
        <v>0</v>
      </c>
      <c r="C587" s="358">
        <v>0</v>
      </c>
      <c r="D587" s="366">
        <v>0</v>
      </c>
      <c r="E587" s="358">
        <v>0</v>
      </c>
      <c r="F587" s="366">
        <v>0</v>
      </c>
      <c r="G587" s="358">
        <v>0</v>
      </c>
      <c r="H587" s="366">
        <v>0</v>
      </c>
      <c r="I587" s="358">
        <v>0</v>
      </c>
      <c r="J587" s="366">
        <v>0</v>
      </c>
      <c r="K587" s="358">
        <v>0</v>
      </c>
      <c r="L587" s="366">
        <v>0</v>
      </c>
      <c r="M587" s="358">
        <v>0</v>
      </c>
      <c r="N587" s="366">
        <v>0</v>
      </c>
      <c r="O587" s="358">
        <v>0</v>
      </c>
      <c r="P587" s="366">
        <v>0</v>
      </c>
      <c r="Q587" s="359">
        <v>0</v>
      </c>
      <c r="R587" s="139"/>
    </row>
    <row r="588" spans="1:18">
      <c r="A588" s="371" t="s">
        <v>429</v>
      </c>
      <c r="B588" s="366">
        <v>0</v>
      </c>
      <c r="C588" s="358">
        <v>0</v>
      </c>
      <c r="D588" s="366">
        <v>0</v>
      </c>
      <c r="E588" s="358">
        <v>0</v>
      </c>
      <c r="F588" s="366">
        <v>0</v>
      </c>
      <c r="G588" s="358">
        <v>0</v>
      </c>
      <c r="H588" s="366">
        <v>0</v>
      </c>
      <c r="I588" s="358">
        <v>0</v>
      </c>
      <c r="J588" s="366">
        <v>0</v>
      </c>
      <c r="K588" s="358">
        <v>0</v>
      </c>
      <c r="L588" s="366">
        <v>0</v>
      </c>
      <c r="M588" s="358">
        <v>0</v>
      </c>
      <c r="N588" s="366">
        <v>0</v>
      </c>
      <c r="O588" s="358">
        <v>0</v>
      </c>
      <c r="P588" s="366">
        <v>0</v>
      </c>
      <c r="Q588" s="359">
        <v>0</v>
      </c>
      <c r="R588" s="139"/>
    </row>
    <row r="589" spans="1:18">
      <c r="A589" s="371" t="s">
        <v>430</v>
      </c>
      <c r="B589" s="366">
        <v>0</v>
      </c>
      <c r="C589" s="358">
        <v>0</v>
      </c>
      <c r="D589" s="366">
        <v>0</v>
      </c>
      <c r="E589" s="358">
        <v>0</v>
      </c>
      <c r="F589" s="366">
        <v>0</v>
      </c>
      <c r="G589" s="358">
        <v>0</v>
      </c>
      <c r="H589" s="366">
        <v>0</v>
      </c>
      <c r="I589" s="358">
        <v>0</v>
      </c>
      <c r="J589" s="366">
        <v>0</v>
      </c>
      <c r="K589" s="358">
        <v>0</v>
      </c>
      <c r="L589" s="366">
        <v>0</v>
      </c>
      <c r="M589" s="358">
        <v>0</v>
      </c>
      <c r="N589" s="366">
        <v>0</v>
      </c>
      <c r="O589" s="358">
        <v>0</v>
      </c>
      <c r="P589" s="366">
        <v>0</v>
      </c>
      <c r="Q589" s="359">
        <v>0</v>
      </c>
      <c r="R589" s="139"/>
    </row>
    <row r="590" spans="1:18">
      <c r="A590" s="371" t="s">
        <v>431</v>
      </c>
      <c r="B590" s="366">
        <v>0</v>
      </c>
      <c r="C590" s="358">
        <v>0</v>
      </c>
      <c r="D590" s="366">
        <v>0</v>
      </c>
      <c r="E590" s="358">
        <v>0</v>
      </c>
      <c r="F590" s="366">
        <v>0</v>
      </c>
      <c r="G590" s="358">
        <v>0</v>
      </c>
      <c r="H590" s="366">
        <v>0.1</v>
      </c>
      <c r="I590" s="358">
        <v>0</v>
      </c>
      <c r="J590" s="366">
        <v>0</v>
      </c>
      <c r="K590" s="358">
        <v>0</v>
      </c>
      <c r="L590" s="366">
        <v>0</v>
      </c>
      <c r="M590" s="358">
        <v>0</v>
      </c>
      <c r="N590" s="366">
        <v>0</v>
      </c>
      <c r="O590" s="358">
        <v>0</v>
      </c>
      <c r="P590" s="366">
        <v>0</v>
      </c>
      <c r="Q590" s="359">
        <v>0</v>
      </c>
      <c r="R590" s="139"/>
    </row>
    <row r="591" spans="1:18">
      <c r="A591" s="371" t="s">
        <v>432</v>
      </c>
      <c r="B591" s="366">
        <v>0</v>
      </c>
      <c r="C591" s="358">
        <v>0</v>
      </c>
      <c r="D591" s="366">
        <v>0</v>
      </c>
      <c r="E591" s="358">
        <v>0</v>
      </c>
      <c r="F591" s="366">
        <v>0</v>
      </c>
      <c r="G591" s="358">
        <v>0</v>
      </c>
      <c r="H591" s="366">
        <v>0</v>
      </c>
      <c r="I591" s="358">
        <v>0</v>
      </c>
      <c r="J591" s="366">
        <v>0</v>
      </c>
      <c r="K591" s="358">
        <v>0</v>
      </c>
      <c r="L591" s="366">
        <v>0</v>
      </c>
      <c r="M591" s="358">
        <v>0</v>
      </c>
      <c r="N591" s="366">
        <v>0.1</v>
      </c>
      <c r="O591" s="358">
        <v>0</v>
      </c>
      <c r="P591" s="366">
        <v>0</v>
      </c>
      <c r="Q591" s="359">
        <v>0.1</v>
      </c>
      <c r="R591" s="139"/>
    </row>
    <row r="592" spans="1:18">
      <c r="A592" s="371" t="s">
        <v>433</v>
      </c>
      <c r="B592" s="366">
        <v>0</v>
      </c>
      <c r="C592" s="358">
        <v>0</v>
      </c>
      <c r="D592" s="366">
        <v>0</v>
      </c>
      <c r="E592" s="358">
        <v>0</v>
      </c>
      <c r="F592" s="366">
        <v>0</v>
      </c>
      <c r="G592" s="358">
        <v>0</v>
      </c>
      <c r="H592" s="366">
        <v>0</v>
      </c>
      <c r="I592" s="358">
        <v>0</v>
      </c>
      <c r="J592" s="366">
        <v>0</v>
      </c>
      <c r="K592" s="358">
        <v>0</v>
      </c>
      <c r="L592" s="366">
        <v>0</v>
      </c>
      <c r="M592" s="358">
        <v>0</v>
      </c>
      <c r="N592" s="366">
        <v>0</v>
      </c>
      <c r="O592" s="358">
        <v>0</v>
      </c>
      <c r="P592" s="366">
        <v>0</v>
      </c>
      <c r="Q592" s="359">
        <v>0</v>
      </c>
      <c r="R592" s="139"/>
    </row>
    <row r="593" spans="1:18">
      <c r="A593" s="371" t="s">
        <v>434</v>
      </c>
      <c r="B593" s="366">
        <v>0</v>
      </c>
      <c r="C593" s="358">
        <v>0.1</v>
      </c>
      <c r="D593" s="366">
        <v>0</v>
      </c>
      <c r="E593" s="358">
        <v>0</v>
      </c>
      <c r="F593" s="366">
        <v>0</v>
      </c>
      <c r="G593" s="358">
        <v>0</v>
      </c>
      <c r="H593" s="366">
        <v>0</v>
      </c>
      <c r="I593" s="358">
        <v>0</v>
      </c>
      <c r="J593" s="366">
        <v>0</v>
      </c>
      <c r="K593" s="358">
        <v>0</v>
      </c>
      <c r="L593" s="366">
        <v>0</v>
      </c>
      <c r="M593" s="358">
        <v>0</v>
      </c>
      <c r="N593" s="366">
        <v>0</v>
      </c>
      <c r="O593" s="358">
        <v>0</v>
      </c>
      <c r="P593" s="366">
        <v>0</v>
      </c>
      <c r="Q593" s="359">
        <v>0</v>
      </c>
      <c r="R593" s="139"/>
    </row>
    <row r="594" spans="1:18">
      <c r="A594" s="371" t="s">
        <v>435</v>
      </c>
      <c r="B594" s="366">
        <v>0</v>
      </c>
      <c r="C594" s="358">
        <v>0</v>
      </c>
      <c r="D594" s="366">
        <v>0</v>
      </c>
      <c r="E594" s="358">
        <v>0</v>
      </c>
      <c r="F594" s="366">
        <v>0</v>
      </c>
      <c r="G594" s="358">
        <v>0</v>
      </c>
      <c r="H594" s="366">
        <v>0</v>
      </c>
      <c r="I594" s="358">
        <v>0</v>
      </c>
      <c r="J594" s="366">
        <v>0</v>
      </c>
      <c r="K594" s="358">
        <v>0</v>
      </c>
      <c r="L594" s="366">
        <v>0</v>
      </c>
      <c r="M594" s="358">
        <v>0</v>
      </c>
      <c r="N594" s="366">
        <v>0</v>
      </c>
      <c r="O594" s="358">
        <v>0</v>
      </c>
      <c r="P594" s="366">
        <v>0</v>
      </c>
      <c r="Q594" s="359">
        <v>0</v>
      </c>
      <c r="R594" s="139"/>
    </row>
    <row r="595" spans="1:18">
      <c r="A595" s="371" t="s">
        <v>436</v>
      </c>
      <c r="B595" s="366">
        <v>0</v>
      </c>
      <c r="C595" s="358">
        <v>0</v>
      </c>
      <c r="D595" s="366">
        <v>0</v>
      </c>
      <c r="E595" s="358">
        <v>0</v>
      </c>
      <c r="F595" s="366">
        <v>0</v>
      </c>
      <c r="G595" s="358">
        <v>0</v>
      </c>
      <c r="H595" s="366">
        <v>0</v>
      </c>
      <c r="I595" s="358">
        <v>0</v>
      </c>
      <c r="J595" s="366">
        <v>0</v>
      </c>
      <c r="K595" s="358">
        <v>0</v>
      </c>
      <c r="L595" s="366">
        <v>0</v>
      </c>
      <c r="M595" s="358">
        <v>0</v>
      </c>
      <c r="N595" s="366">
        <v>0</v>
      </c>
      <c r="O595" s="358">
        <v>0</v>
      </c>
      <c r="P595" s="366">
        <v>0</v>
      </c>
      <c r="Q595" s="359">
        <v>0</v>
      </c>
      <c r="R595" s="139"/>
    </row>
    <row r="596" spans="1:18">
      <c r="A596" s="371" t="s">
        <v>437</v>
      </c>
      <c r="B596" s="366">
        <v>0</v>
      </c>
      <c r="C596" s="358">
        <v>0</v>
      </c>
      <c r="D596" s="366">
        <v>0</v>
      </c>
      <c r="E596" s="358">
        <v>0</v>
      </c>
      <c r="F596" s="366">
        <v>0</v>
      </c>
      <c r="G596" s="358">
        <v>0</v>
      </c>
      <c r="H596" s="366">
        <v>0</v>
      </c>
      <c r="I596" s="358">
        <v>0</v>
      </c>
      <c r="J596" s="366">
        <v>0</v>
      </c>
      <c r="K596" s="358">
        <v>0</v>
      </c>
      <c r="L596" s="366">
        <v>0</v>
      </c>
      <c r="M596" s="358">
        <v>0</v>
      </c>
      <c r="N596" s="366">
        <v>0</v>
      </c>
      <c r="O596" s="358">
        <v>0</v>
      </c>
      <c r="P596" s="366">
        <v>0</v>
      </c>
      <c r="Q596" s="359">
        <v>0</v>
      </c>
      <c r="R596" s="139"/>
    </row>
    <row r="597" spans="1:18">
      <c r="A597" s="371" t="s">
        <v>438</v>
      </c>
      <c r="B597" s="366">
        <v>0</v>
      </c>
      <c r="C597" s="358">
        <v>0</v>
      </c>
      <c r="D597" s="366">
        <v>0</v>
      </c>
      <c r="E597" s="358">
        <v>0</v>
      </c>
      <c r="F597" s="366">
        <v>0</v>
      </c>
      <c r="G597" s="358">
        <v>0</v>
      </c>
      <c r="H597" s="366">
        <v>0</v>
      </c>
      <c r="I597" s="358">
        <v>0</v>
      </c>
      <c r="J597" s="366">
        <v>0</v>
      </c>
      <c r="K597" s="358">
        <v>0</v>
      </c>
      <c r="L597" s="366">
        <v>0</v>
      </c>
      <c r="M597" s="358">
        <v>0</v>
      </c>
      <c r="N597" s="366">
        <v>0</v>
      </c>
      <c r="O597" s="358">
        <v>0</v>
      </c>
      <c r="P597" s="366">
        <v>0</v>
      </c>
      <c r="Q597" s="359">
        <v>0</v>
      </c>
      <c r="R597" s="139"/>
    </row>
    <row r="598" spans="1:18">
      <c r="A598" s="371" t="s">
        <v>439</v>
      </c>
      <c r="B598" s="366">
        <v>0</v>
      </c>
      <c r="C598" s="358">
        <v>0</v>
      </c>
      <c r="D598" s="366">
        <v>0</v>
      </c>
      <c r="E598" s="358">
        <v>0</v>
      </c>
      <c r="F598" s="366">
        <v>0</v>
      </c>
      <c r="G598" s="358">
        <v>0</v>
      </c>
      <c r="H598" s="366">
        <v>0</v>
      </c>
      <c r="I598" s="358">
        <v>0</v>
      </c>
      <c r="J598" s="366">
        <v>0</v>
      </c>
      <c r="K598" s="358">
        <v>0</v>
      </c>
      <c r="L598" s="366">
        <v>0</v>
      </c>
      <c r="M598" s="358">
        <v>0</v>
      </c>
      <c r="N598" s="366">
        <v>0</v>
      </c>
      <c r="O598" s="358">
        <v>0</v>
      </c>
      <c r="P598" s="366">
        <v>0</v>
      </c>
      <c r="Q598" s="359">
        <v>0</v>
      </c>
      <c r="R598" s="139"/>
    </row>
    <row r="599" spans="1:18">
      <c r="A599" s="371" t="s">
        <v>440</v>
      </c>
      <c r="B599" s="366">
        <v>0</v>
      </c>
      <c r="C599" s="358">
        <v>0</v>
      </c>
      <c r="D599" s="366">
        <v>0</v>
      </c>
      <c r="E599" s="358">
        <v>0</v>
      </c>
      <c r="F599" s="366">
        <v>0</v>
      </c>
      <c r="G599" s="358">
        <v>0</v>
      </c>
      <c r="H599" s="366">
        <v>0</v>
      </c>
      <c r="I599" s="358">
        <v>0</v>
      </c>
      <c r="J599" s="366">
        <v>0</v>
      </c>
      <c r="K599" s="358">
        <v>0</v>
      </c>
      <c r="L599" s="366">
        <v>0</v>
      </c>
      <c r="M599" s="358">
        <v>0</v>
      </c>
      <c r="N599" s="366">
        <v>0</v>
      </c>
      <c r="O599" s="358">
        <v>0</v>
      </c>
      <c r="P599" s="366">
        <v>0</v>
      </c>
      <c r="Q599" s="359">
        <v>0</v>
      </c>
      <c r="R599" s="139"/>
    </row>
    <row r="600" spans="1:18">
      <c r="A600" s="371" t="s">
        <v>441</v>
      </c>
      <c r="B600" s="366">
        <v>0</v>
      </c>
      <c r="C600" s="358">
        <v>0</v>
      </c>
      <c r="D600" s="366">
        <v>0</v>
      </c>
      <c r="E600" s="358">
        <v>0</v>
      </c>
      <c r="F600" s="366">
        <v>0</v>
      </c>
      <c r="G600" s="358">
        <v>0</v>
      </c>
      <c r="H600" s="366">
        <v>0</v>
      </c>
      <c r="I600" s="358">
        <v>0</v>
      </c>
      <c r="J600" s="366">
        <v>0</v>
      </c>
      <c r="K600" s="358">
        <v>0</v>
      </c>
      <c r="L600" s="366">
        <v>0</v>
      </c>
      <c r="M600" s="358">
        <v>0</v>
      </c>
      <c r="N600" s="366">
        <v>0</v>
      </c>
      <c r="O600" s="358">
        <v>0</v>
      </c>
      <c r="P600" s="366">
        <v>0</v>
      </c>
      <c r="Q600" s="359">
        <v>0</v>
      </c>
      <c r="R600" s="139"/>
    </row>
    <row r="601" spans="1:18">
      <c r="A601" s="371" t="s">
        <v>442</v>
      </c>
      <c r="B601" s="366">
        <v>0</v>
      </c>
      <c r="C601" s="358">
        <v>0</v>
      </c>
      <c r="D601" s="366">
        <v>0</v>
      </c>
      <c r="E601" s="358">
        <v>0</v>
      </c>
      <c r="F601" s="366">
        <v>0</v>
      </c>
      <c r="G601" s="358">
        <v>0</v>
      </c>
      <c r="H601" s="366">
        <v>0</v>
      </c>
      <c r="I601" s="358">
        <v>0</v>
      </c>
      <c r="J601" s="366">
        <v>0</v>
      </c>
      <c r="K601" s="358">
        <v>0</v>
      </c>
      <c r="L601" s="366">
        <v>0</v>
      </c>
      <c r="M601" s="358">
        <v>0</v>
      </c>
      <c r="N601" s="366">
        <v>0</v>
      </c>
      <c r="O601" s="358">
        <v>0</v>
      </c>
      <c r="P601" s="366">
        <v>0</v>
      </c>
      <c r="Q601" s="359">
        <v>0</v>
      </c>
      <c r="R601" s="139"/>
    </row>
    <row r="602" spans="1:18">
      <c r="A602" s="371" t="s">
        <v>443</v>
      </c>
      <c r="B602" s="366">
        <v>0</v>
      </c>
      <c r="C602" s="358">
        <v>0</v>
      </c>
      <c r="D602" s="366">
        <v>0</v>
      </c>
      <c r="E602" s="358">
        <v>0</v>
      </c>
      <c r="F602" s="366">
        <v>0</v>
      </c>
      <c r="G602" s="358">
        <v>0</v>
      </c>
      <c r="H602" s="366">
        <v>0</v>
      </c>
      <c r="I602" s="358">
        <v>0</v>
      </c>
      <c r="J602" s="366">
        <v>0</v>
      </c>
      <c r="K602" s="358">
        <v>0</v>
      </c>
      <c r="L602" s="366">
        <v>0</v>
      </c>
      <c r="M602" s="358">
        <v>0</v>
      </c>
      <c r="N602" s="366">
        <v>0</v>
      </c>
      <c r="O602" s="358">
        <v>0</v>
      </c>
      <c r="P602" s="366">
        <v>0</v>
      </c>
      <c r="Q602" s="359">
        <v>0</v>
      </c>
      <c r="R602" s="139"/>
    </row>
    <row r="603" spans="1:18">
      <c r="A603" s="371" t="s">
        <v>444</v>
      </c>
      <c r="B603" s="366">
        <v>0</v>
      </c>
      <c r="C603" s="358">
        <v>0</v>
      </c>
      <c r="D603" s="366">
        <v>0</v>
      </c>
      <c r="E603" s="358">
        <v>0</v>
      </c>
      <c r="F603" s="366">
        <v>0</v>
      </c>
      <c r="G603" s="358">
        <v>0</v>
      </c>
      <c r="H603" s="366">
        <v>0</v>
      </c>
      <c r="I603" s="358">
        <v>0</v>
      </c>
      <c r="J603" s="366">
        <v>0</v>
      </c>
      <c r="K603" s="358">
        <v>0</v>
      </c>
      <c r="L603" s="366">
        <v>0</v>
      </c>
      <c r="M603" s="358">
        <v>0</v>
      </c>
      <c r="N603" s="366">
        <v>0</v>
      </c>
      <c r="O603" s="358">
        <v>0</v>
      </c>
      <c r="P603" s="366">
        <v>0.1</v>
      </c>
      <c r="Q603" s="359">
        <v>0</v>
      </c>
      <c r="R603" s="139"/>
    </row>
    <row r="604" spans="1:18">
      <c r="A604" s="371" t="s">
        <v>445</v>
      </c>
      <c r="B604" s="366">
        <v>0</v>
      </c>
      <c r="C604" s="358">
        <v>0</v>
      </c>
      <c r="D604" s="366">
        <v>0</v>
      </c>
      <c r="E604" s="358">
        <v>0</v>
      </c>
      <c r="F604" s="366">
        <v>0</v>
      </c>
      <c r="G604" s="358">
        <v>0</v>
      </c>
      <c r="H604" s="366">
        <v>0</v>
      </c>
      <c r="I604" s="358">
        <v>0</v>
      </c>
      <c r="J604" s="366">
        <v>0</v>
      </c>
      <c r="K604" s="358">
        <v>0</v>
      </c>
      <c r="L604" s="366">
        <v>0</v>
      </c>
      <c r="M604" s="358">
        <v>0</v>
      </c>
      <c r="N604" s="366">
        <v>0</v>
      </c>
      <c r="O604" s="358">
        <v>0</v>
      </c>
      <c r="P604" s="366">
        <v>0</v>
      </c>
      <c r="Q604" s="359">
        <v>0</v>
      </c>
      <c r="R604" s="139"/>
    </row>
    <row r="605" spans="1:18">
      <c r="A605" s="371" t="s">
        <v>446</v>
      </c>
      <c r="B605" s="366">
        <v>0</v>
      </c>
      <c r="C605" s="358">
        <v>0.1</v>
      </c>
      <c r="D605" s="366">
        <v>0</v>
      </c>
      <c r="E605" s="358">
        <v>0</v>
      </c>
      <c r="F605" s="366">
        <v>0</v>
      </c>
      <c r="G605" s="358">
        <v>0</v>
      </c>
      <c r="H605" s="366">
        <v>0</v>
      </c>
      <c r="I605" s="358">
        <v>0</v>
      </c>
      <c r="J605" s="366">
        <v>0</v>
      </c>
      <c r="K605" s="358">
        <v>0</v>
      </c>
      <c r="L605" s="366">
        <v>0.1</v>
      </c>
      <c r="M605" s="358">
        <v>0.1</v>
      </c>
      <c r="N605" s="366">
        <v>0</v>
      </c>
      <c r="O605" s="358">
        <v>0</v>
      </c>
      <c r="P605" s="366">
        <v>0</v>
      </c>
      <c r="Q605" s="359">
        <v>0</v>
      </c>
      <c r="R605" s="139"/>
    </row>
    <row r="606" spans="1:18">
      <c r="A606" s="371" t="s">
        <v>447</v>
      </c>
      <c r="B606" s="366">
        <v>0</v>
      </c>
      <c r="C606" s="358">
        <v>0</v>
      </c>
      <c r="D606" s="366">
        <v>0</v>
      </c>
      <c r="E606" s="358">
        <v>0</v>
      </c>
      <c r="F606" s="366">
        <v>0</v>
      </c>
      <c r="G606" s="358">
        <v>0</v>
      </c>
      <c r="H606" s="366">
        <v>0</v>
      </c>
      <c r="I606" s="358">
        <v>0</v>
      </c>
      <c r="J606" s="366">
        <v>0</v>
      </c>
      <c r="K606" s="358">
        <v>0</v>
      </c>
      <c r="L606" s="366">
        <v>0</v>
      </c>
      <c r="M606" s="358">
        <v>0</v>
      </c>
      <c r="N606" s="366">
        <v>0</v>
      </c>
      <c r="O606" s="358">
        <v>0</v>
      </c>
      <c r="P606" s="366">
        <v>0</v>
      </c>
      <c r="Q606" s="359">
        <v>0</v>
      </c>
      <c r="R606" s="139"/>
    </row>
    <row r="607" spans="1:18">
      <c r="A607" s="371" t="s">
        <v>448</v>
      </c>
      <c r="B607" s="366">
        <v>0</v>
      </c>
      <c r="C607" s="358">
        <v>0</v>
      </c>
      <c r="D607" s="366">
        <v>0</v>
      </c>
      <c r="E607" s="358">
        <v>0</v>
      </c>
      <c r="F607" s="366">
        <v>0</v>
      </c>
      <c r="G607" s="358">
        <v>0</v>
      </c>
      <c r="H607" s="366">
        <v>0</v>
      </c>
      <c r="I607" s="358">
        <v>0</v>
      </c>
      <c r="J607" s="366">
        <v>0</v>
      </c>
      <c r="K607" s="358">
        <v>0</v>
      </c>
      <c r="L607" s="366">
        <v>0</v>
      </c>
      <c r="M607" s="358">
        <v>0</v>
      </c>
      <c r="N607" s="366">
        <v>0</v>
      </c>
      <c r="O607" s="358">
        <v>0</v>
      </c>
      <c r="P607" s="366">
        <v>0</v>
      </c>
      <c r="Q607" s="359">
        <v>0</v>
      </c>
      <c r="R607" s="139"/>
    </row>
    <row r="608" spans="1:18">
      <c r="A608" s="371" t="s">
        <v>449</v>
      </c>
      <c r="B608" s="366">
        <v>0</v>
      </c>
      <c r="C608" s="358">
        <v>0</v>
      </c>
      <c r="D608" s="366">
        <v>0</v>
      </c>
      <c r="E608" s="358">
        <v>0</v>
      </c>
      <c r="F608" s="366">
        <v>0</v>
      </c>
      <c r="G608" s="358">
        <v>0</v>
      </c>
      <c r="H608" s="366">
        <v>0</v>
      </c>
      <c r="I608" s="358">
        <v>0</v>
      </c>
      <c r="J608" s="366">
        <v>0</v>
      </c>
      <c r="K608" s="358">
        <v>0</v>
      </c>
      <c r="L608" s="366">
        <v>0</v>
      </c>
      <c r="M608" s="358">
        <v>0</v>
      </c>
      <c r="N608" s="366">
        <v>0</v>
      </c>
      <c r="O608" s="358">
        <v>0</v>
      </c>
      <c r="P608" s="366">
        <v>0</v>
      </c>
      <c r="Q608" s="359">
        <v>0</v>
      </c>
      <c r="R608" s="139"/>
    </row>
    <row r="609" spans="1:18" ht="15.75" thickBot="1">
      <c r="A609" s="427" t="s">
        <v>151</v>
      </c>
      <c r="B609" s="368">
        <v>0.1</v>
      </c>
      <c r="C609" s="361">
        <v>0</v>
      </c>
      <c r="D609" s="368">
        <v>0</v>
      </c>
      <c r="E609" s="361">
        <v>0</v>
      </c>
      <c r="F609" s="368">
        <v>0.1</v>
      </c>
      <c r="G609" s="361">
        <v>0.1</v>
      </c>
      <c r="H609" s="368">
        <v>0.1</v>
      </c>
      <c r="I609" s="361">
        <v>0.1</v>
      </c>
      <c r="J609" s="368">
        <v>0.1</v>
      </c>
      <c r="K609" s="361">
        <v>0.1</v>
      </c>
      <c r="L609" s="368">
        <v>0.1</v>
      </c>
      <c r="M609" s="361">
        <v>0.1</v>
      </c>
      <c r="N609" s="368">
        <v>0.1</v>
      </c>
      <c r="O609" s="361">
        <v>0.1</v>
      </c>
      <c r="P609" s="368">
        <v>0.1</v>
      </c>
      <c r="Q609" s="362">
        <v>0.1</v>
      </c>
      <c r="R609" s="13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selection sqref="A1:AA2"/>
    </sheetView>
  </sheetViews>
  <sheetFormatPr defaultRowHeight="14.25"/>
  <cols>
    <col min="1" max="1" width="35.28515625" style="5" customWidth="1"/>
    <col min="2" max="12" width="16.42578125" style="5" customWidth="1"/>
    <col min="13" max="13" width="17.140625" style="5" customWidth="1"/>
    <col min="14" max="14" width="9.140625" style="5"/>
    <col min="15" max="15" width="38" style="5" customWidth="1"/>
    <col min="16" max="27" width="16.7109375" style="5" customWidth="1"/>
    <col min="28" max="16384" width="9.140625" style="5"/>
  </cols>
  <sheetData>
    <row r="1" spans="1:27" ht="15" customHeight="1">
      <c r="A1" s="440" t="s">
        <v>455</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row>
    <row r="2" spans="1:27" ht="1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row>
    <row r="3" spans="1:27" ht="16.5" thickBot="1">
      <c r="A3" s="478" t="s">
        <v>456</v>
      </c>
      <c r="B3" s="478"/>
      <c r="C3" s="478"/>
      <c r="D3" s="478"/>
      <c r="E3" s="478"/>
      <c r="F3" s="478"/>
      <c r="G3" s="478"/>
      <c r="H3" s="478"/>
      <c r="I3" s="478"/>
      <c r="J3" s="478"/>
      <c r="K3" s="478"/>
      <c r="L3" s="478"/>
      <c r="M3" s="393"/>
      <c r="O3" s="478" t="s">
        <v>469</v>
      </c>
      <c r="P3" s="478"/>
      <c r="Q3" s="478"/>
      <c r="R3" s="478"/>
      <c r="S3" s="478"/>
      <c r="T3" s="478"/>
      <c r="U3" s="478"/>
      <c r="V3" s="478"/>
      <c r="W3" s="478"/>
      <c r="X3" s="478"/>
      <c r="Y3" s="478"/>
      <c r="Z3" s="478"/>
      <c r="AA3" s="478"/>
    </row>
    <row r="4" spans="1:27" ht="90" customHeight="1">
      <c r="A4" s="472" t="s">
        <v>51</v>
      </c>
      <c r="B4" s="474" t="s">
        <v>457</v>
      </c>
      <c r="C4" s="476" t="s">
        <v>458</v>
      </c>
      <c r="D4" s="474" t="s">
        <v>459</v>
      </c>
      <c r="E4" s="476" t="s">
        <v>460</v>
      </c>
      <c r="F4" s="474" t="s">
        <v>461</v>
      </c>
      <c r="G4" s="476" t="s">
        <v>462</v>
      </c>
      <c r="H4" s="474" t="s">
        <v>463</v>
      </c>
      <c r="I4" s="476" t="s">
        <v>464</v>
      </c>
      <c r="J4" s="474" t="s">
        <v>465</v>
      </c>
      <c r="K4" s="476" t="s">
        <v>466</v>
      </c>
      <c r="L4" s="474" t="s">
        <v>467</v>
      </c>
      <c r="M4" s="470" t="s">
        <v>49</v>
      </c>
      <c r="O4" s="472" t="s">
        <v>51</v>
      </c>
      <c r="P4" s="474" t="s">
        <v>457</v>
      </c>
      <c r="Q4" s="476" t="s">
        <v>458</v>
      </c>
      <c r="R4" s="474" t="s">
        <v>459</v>
      </c>
      <c r="S4" s="476" t="s">
        <v>460</v>
      </c>
      <c r="T4" s="474" t="s">
        <v>461</v>
      </c>
      <c r="U4" s="476" t="s">
        <v>462</v>
      </c>
      <c r="V4" s="474" t="s">
        <v>463</v>
      </c>
      <c r="W4" s="476" t="s">
        <v>464</v>
      </c>
      <c r="X4" s="474" t="s">
        <v>465</v>
      </c>
      <c r="Y4" s="476" t="s">
        <v>466</v>
      </c>
      <c r="Z4" s="474" t="s">
        <v>467</v>
      </c>
      <c r="AA4" s="470" t="s">
        <v>49</v>
      </c>
    </row>
    <row r="5" spans="1:27" ht="29.25" customHeight="1" thickBot="1">
      <c r="A5" s="473"/>
      <c r="B5" s="475"/>
      <c r="C5" s="477"/>
      <c r="D5" s="475"/>
      <c r="E5" s="477"/>
      <c r="F5" s="475"/>
      <c r="G5" s="477"/>
      <c r="H5" s="475"/>
      <c r="I5" s="477"/>
      <c r="J5" s="475"/>
      <c r="K5" s="477"/>
      <c r="L5" s="475"/>
      <c r="M5" s="471"/>
      <c r="O5" s="473"/>
      <c r="P5" s="475"/>
      <c r="Q5" s="477"/>
      <c r="R5" s="475"/>
      <c r="S5" s="477"/>
      <c r="T5" s="475"/>
      <c r="U5" s="477"/>
      <c r="V5" s="475"/>
      <c r="W5" s="477"/>
      <c r="X5" s="475"/>
      <c r="Y5" s="477"/>
      <c r="Z5" s="475"/>
      <c r="AA5" s="471"/>
    </row>
    <row r="6" spans="1:27">
      <c r="A6" s="394" t="s">
        <v>6</v>
      </c>
      <c r="B6" s="406">
        <v>7970</v>
      </c>
      <c r="C6" s="396">
        <v>165</v>
      </c>
      <c r="D6" s="404">
        <v>82</v>
      </c>
      <c r="E6" s="396">
        <v>16</v>
      </c>
      <c r="F6" s="404">
        <v>25</v>
      </c>
      <c r="G6" s="396">
        <v>27</v>
      </c>
      <c r="H6" s="404">
        <v>134</v>
      </c>
      <c r="I6" s="396">
        <v>137</v>
      </c>
      <c r="J6" s="404">
        <v>78</v>
      </c>
      <c r="K6" s="396">
        <v>50</v>
      </c>
      <c r="L6" s="404">
        <v>6</v>
      </c>
      <c r="M6" s="397">
        <f>SUM(B6:L6)</f>
        <v>8690</v>
      </c>
      <c r="O6" s="394" t="s">
        <v>6</v>
      </c>
      <c r="P6" s="415">
        <v>0.91714614499424629</v>
      </c>
      <c r="Q6" s="409">
        <v>1.8987341772151899E-2</v>
      </c>
      <c r="R6" s="415">
        <v>9.4361334867663973E-3</v>
      </c>
      <c r="S6" s="409">
        <v>1.8411967779056386E-3</v>
      </c>
      <c r="T6" s="415">
        <v>2.8768699654775605E-3</v>
      </c>
      <c r="U6" s="409">
        <v>3.1070195627157654E-3</v>
      </c>
      <c r="V6" s="415">
        <v>1.5420023014959724E-2</v>
      </c>
      <c r="W6" s="409">
        <v>1.5765247410817033E-2</v>
      </c>
      <c r="X6" s="415">
        <v>8.9758342922899893E-3</v>
      </c>
      <c r="Y6" s="409">
        <v>5.7537399309551211E-3</v>
      </c>
      <c r="Z6" s="415">
        <v>6.9044879171461452E-4</v>
      </c>
      <c r="AA6" s="410">
        <v>1</v>
      </c>
    </row>
    <row r="7" spans="1:27">
      <c r="A7" s="394" t="s">
        <v>7</v>
      </c>
      <c r="B7" s="406">
        <v>7211</v>
      </c>
      <c r="C7" s="396">
        <v>250</v>
      </c>
      <c r="D7" s="404">
        <v>109</v>
      </c>
      <c r="E7" s="396">
        <v>34</v>
      </c>
      <c r="F7" s="404">
        <v>18</v>
      </c>
      <c r="G7" s="396">
        <v>50</v>
      </c>
      <c r="H7" s="404">
        <v>169</v>
      </c>
      <c r="I7" s="396">
        <v>284</v>
      </c>
      <c r="J7" s="404">
        <v>118</v>
      </c>
      <c r="K7" s="396">
        <v>40</v>
      </c>
      <c r="L7" s="404">
        <v>4</v>
      </c>
      <c r="M7" s="397">
        <f t="shared" ref="M7:M25" si="0">SUM(B7:L7)</f>
        <v>8287</v>
      </c>
      <c r="O7" s="394" t="s">
        <v>7</v>
      </c>
      <c r="P7" s="415">
        <v>0.87015807891878849</v>
      </c>
      <c r="Q7" s="409">
        <v>3.0167732593218293E-2</v>
      </c>
      <c r="R7" s="415">
        <v>1.3153131410643176E-2</v>
      </c>
      <c r="S7" s="409">
        <v>4.1028116326776876E-3</v>
      </c>
      <c r="T7" s="415">
        <v>2.172076746711717E-3</v>
      </c>
      <c r="U7" s="409">
        <v>6.0335465186436591E-3</v>
      </c>
      <c r="V7" s="415">
        <v>2.0393387233015568E-2</v>
      </c>
      <c r="W7" s="409">
        <v>3.4270544225895982E-2</v>
      </c>
      <c r="X7" s="415">
        <v>1.4239169783999035E-2</v>
      </c>
      <c r="Y7" s="409">
        <v>4.8268372149149266E-3</v>
      </c>
      <c r="Z7" s="415">
        <v>4.8268372149149272E-4</v>
      </c>
      <c r="AA7" s="410">
        <v>1</v>
      </c>
    </row>
    <row r="8" spans="1:27">
      <c r="A8" s="394" t="s">
        <v>8</v>
      </c>
      <c r="B8" s="406">
        <v>7549</v>
      </c>
      <c r="C8" s="396">
        <v>119</v>
      </c>
      <c r="D8" s="404">
        <v>32</v>
      </c>
      <c r="E8" s="396">
        <v>13</v>
      </c>
      <c r="F8" s="404">
        <v>9</v>
      </c>
      <c r="G8" s="396">
        <v>21</v>
      </c>
      <c r="H8" s="404">
        <v>84</v>
      </c>
      <c r="I8" s="396">
        <v>79</v>
      </c>
      <c r="J8" s="404">
        <v>48</v>
      </c>
      <c r="K8" s="396">
        <v>25</v>
      </c>
      <c r="L8" s="404">
        <v>3</v>
      </c>
      <c r="M8" s="397">
        <f t="shared" si="0"/>
        <v>7982</v>
      </c>
      <c r="O8" s="394" t="s">
        <v>8</v>
      </c>
      <c r="P8" s="415">
        <v>0.94575294412427968</v>
      </c>
      <c r="Q8" s="409">
        <v>1.4908544224505136E-2</v>
      </c>
      <c r="R8" s="415">
        <v>4.0090202956652469E-3</v>
      </c>
      <c r="S8" s="409">
        <v>1.6286644951140066E-3</v>
      </c>
      <c r="T8" s="415">
        <v>1.1275369581558506E-3</v>
      </c>
      <c r="U8" s="409">
        <v>2.6309195690303183E-3</v>
      </c>
      <c r="V8" s="415">
        <v>1.0523678276121273E-2</v>
      </c>
      <c r="W8" s="409">
        <v>9.8972688549235788E-3</v>
      </c>
      <c r="X8" s="415">
        <v>6.0135304434978699E-3</v>
      </c>
      <c r="Y8" s="409">
        <v>3.1320471059884739E-3</v>
      </c>
      <c r="Z8" s="415">
        <v>3.7584565271861687E-4</v>
      </c>
      <c r="AA8" s="410">
        <v>1</v>
      </c>
    </row>
    <row r="9" spans="1:27">
      <c r="A9" s="394" t="s">
        <v>9</v>
      </c>
      <c r="B9" s="406">
        <v>9126</v>
      </c>
      <c r="C9" s="396">
        <v>118</v>
      </c>
      <c r="D9" s="404">
        <v>31</v>
      </c>
      <c r="E9" s="396">
        <v>17</v>
      </c>
      <c r="F9" s="404">
        <v>14</v>
      </c>
      <c r="G9" s="396">
        <v>34</v>
      </c>
      <c r="H9" s="404">
        <v>97</v>
      </c>
      <c r="I9" s="396">
        <v>82</v>
      </c>
      <c r="J9" s="404">
        <v>60</v>
      </c>
      <c r="K9" s="396">
        <v>58</v>
      </c>
      <c r="L9" s="404">
        <v>2</v>
      </c>
      <c r="M9" s="397">
        <f t="shared" si="0"/>
        <v>9639</v>
      </c>
      <c r="O9" s="394" t="s">
        <v>9</v>
      </c>
      <c r="P9" s="415">
        <v>0.9467787114845938</v>
      </c>
      <c r="Q9" s="409">
        <v>1.2241933810561262E-2</v>
      </c>
      <c r="R9" s="415">
        <v>3.2161012553169415E-3</v>
      </c>
      <c r="S9" s="409">
        <v>1.7636684303350969E-3</v>
      </c>
      <c r="T9" s="415">
        <v>1.4524328249818446E-3</v>
      </c>
      <c r="U9" s="409">
        <v>3.5273368606701938E-3</v>
      </c>
      <c r="V9" s="415">
        <v>1.0063284573088494E-2</v>
      </c>
      <c r="W9" s="409">
        <v>8.5071065463222326E-3</v>
      </c>
      <c r="X9" s="415">
        <v>6.2247121070650481E-3</v>
      </c>
      <c r="Y9" s="409">
        <v>6.0172217034962132E-3</v>
      </c>
      <c r="Z9" s="415">
        <v>2.0749040356883493E-4</v>
      </c>
      <c r="AA9" s="410">
        <v>0.99999999999999989</v>
      </c>
    </row>
    <row r="10" spans="1:27">
      <c r="A10" s="394" t="s">
        <v>10</v>
      </c>
      <c r="B10" s="406">
        <v>5465</v>
      </c>
      <c r="C10" s="396">
        <v>120</v>
      </c>
      <c r="D10" s="404">
        <v>47</v>
      </c>
      <c r="E10" s="396">
        <v>13</v>
      </c>
      <c r="F10" s="404">
        <v>9</v>
      </c>
      <c r="G10" s="396">
        <v>31</v>
      </c>
      <c r="H10" s="404">
        <v>106</v>
      </c>
      <c r="I10" s="396">
        <v>116</v>
      </c>
      <c r="J10" s="404">
        <v>65</v>
      </c>
      <c r="K10" s="396">
        <v>26</v>
      </c>
      <c r="L10" s="404">
        <v>0</v>
      </c>
      <c r="M10" s="397">
        <f t="shared" si="0"/>
        <v>5998</v>
      </c>
      <c r="O10" s="394" t="s">
        <v>10</v>
      </c>
      <c r="P10" s="415">
        <v>0.91113704568189402</v>
      </c>
      <c r="Q10" s="409">
        <v>2.0006668889629875E-2</v>
      </c>
      <c r="R10" s="415">
        <v>7.8359453151050345E-3</v>
      </c>
      <c r="S10" s="409">
        <v>2.1673891297099034E-3</v>
      </c>
      <c r="T10" s="415">
        <v>1.5005001667222407E-3</v>
      </c>
      <c r="U10" s="409">
        <v>5.1683894631543844E-3</v>
      </c>
      <c r="V10" s="415">
        <v>1.7672557519173057E-2</v>
      </c>
      <c r="W10" s="409">
        <v>1.9339779926642216E-2</v>
      </c>
      <c r="X10" s="415">
        <v>1.0836945648549517E-2</v>
      </c>
      <c r="Y10" s="409">
        <v>4.3347782594198069E-3</v>
      </c>
      <c r="Z10" s="415">
        <v>0</v>
      </c>
      <c r="AA10" s="410">
        <v>1</v>
      </c>
    </row>
    <row r="11" spans="1:27">
      <c r="A11" s="394" t="s">
        <v>11</v>
      </c>
      <c r="B11" s="406">
        <v>8402</v>
      </c>
      <c r="C11" s="396">
        <v>154</v>
      </c>
      <c r="D11" s="404">
        <v>54</v>
      </c>
      <c r="E11" s="396">
        <v>46</v>
      </c>
      <c r="F11" s="404">
        <v>17</v>
      </c>
      <c r="G11" s="396">
        <v>25</v>
      </c>
      <c r="H11" s="404">
        <v>95</v>
      </c>
      <c r="I11" s="396">
        <v>137</v>
      </c>
      <c r="J11" s="404">
        <v>35</v>
      </c>
      <c r="K11" s="396">
        <v>21</v>
      </c>
      <c r="L11" s="404">
        <v>0</v>
      </c>
      <c r="M11" s="397">
        <f t="shared" si="0"/>
        <v>8986</v>
      </c>
      <c r="O11" s="394" t="s">
        <v>11</v>
      </c>
      <c r="P11" s="415">
        <v>0.9350100155797908</v>
      </c>
      <c r="Q11" s="409">
        <v>1.7137769864233252E-2</v>
      </c>
      <c r="R11" s="415">
        <v>6.0093478744713998E-3</v>
      </c>
      <c r="S11" s="409">
        <v>5.119074115290452E-3</v>
      </c>
      <c r="T11" s="415">
        <v>1.8918317382595148E-3</v>
      </c>
      <c r="U11" s="409">
        <v>2.7821054974404629E-3</v>
      </c>
      <c r="V11" s="415">
        <v>1.0572000890273759E-2</v>
      </c>
      <c r="W11" s="409">
        <v>1.5245938125973737E-2</v>
      </c>
      <c r="X11" s="415">
        <v>3.894947696416648E-3</v>
      </c>
      <c r="Y11" s="409">
        <v>2.3369686178499891E-3</v>
      </c>
      <c r="Z11" s="415">
        <v>0</v>
      </c>
      <c r="AA11" s="410">
        <v>1</v>
      </c>
    </row>
    <row r="12" spans="1:27">
      <c r="A12" s="394" t="s">
        <v>12</v>
      </c>
      <c r="B12" s="406">
        <v>6461</v>
      </c>
      <c r="C12" s="396">
        <v>140</v>
      </c>
      <c r="D12" s="404">
        <v>59</v>
      </c>
      <c r="E12" s="396">
        <v>12</v>
      </c>
      <c r="F12" s="404">
        <v>18</v>
      </c>
      <c r="G12" s="396">
        <v>24</v>
      </c>
      <c r="H12" s="404">
        <v>93</v>
      </c>
      <c r="I12" s="396">
        <v>97</v>
      </c>
      <c r="J12" s="404">
        <v>61</v>
      </c>
      <c r="K12" s="396">
        <v>28</v>
      </c>
      <c r="L12" s="404">
        <v>5</v>
      </c>
      <c r="M12" s="397">
        <f t="shared" si="0"/>
        <v>6998</v>
      </c>
      <c r="O12" s="394" t="s">
        <v>12</v>
      </c>
      <c r="P12" s="415">
        <v>0.92326378965418687</v>
      </c>
      <c r="Q12" s="409">
        <v>2.0005715918833954E-2</v>
      </c>
      <c r="R12" s="415">
        <v>8.4309802800800228E-3</v>
      </c>
      <c r="S12" s="409">
        <v>1.7147756501857674E-3</v>
      </c>
      <c r="T12" s="415">
        <v>2.5721634752786512E-3</v>
      </c>
      <c r="U12" s="409">
        <v>3.4295513003715348E-3</v>
      </c>
      <c r="V12" s="415">
        <v>1.3289511288939697E-2</v>
      </c>
      <c r="W12" s="409">
        <v>1.3861103172334953E-2</v>
      </c>
      <c r="X12" s="415">
        <v>8.7167762217776508E-3</v>
      </c>
      <c r="Y12" s="409">
        <v>4.0011431837667904E-3</v>
      </c>
      <c r="Z12" s="415">
        <v>7.144898542440697E-4</v>
      </c>
      <c r="AA12" s="410">
        <v>0.99999999999999989</v>
      </c>
    </row>
    <row r="13" spans="1:27">
      <c r="A13" s="394" t="s">
        <v>13</v>
      </c>
      <c r="B13" s="406">
        <v>7809</v>
      </c>
      <c r="C13" s="396">
        <v>288</v>
      </c>
      <c r="D13" s="404">
        <v>63</v>
      </c>
      <c r="E13" s="396">
        <v>36</v>
      </c>
      <c r="F13" s="404">
        <v>16</v>
      </c>
      <c r="G13" s="396">
        <v>58</v>
      </c>
      <c r="H13" s="404">
        <v>161</v>
      </c>
      <c r="I13" s="396">
        <v>523</v>
      </c>
      <c r="J13" s="404">
        <v>112</v>
      </c>
      <c r="K13" s="396">
        <v>42</v>
      </c>
      <c r="L13" s="404">
        <v>1</v>
      </c>
      <c r="M13" s="397">
        <f t="shared" si="0"/>
        <v>9109</v>
      </c>
      <c r="O13" s="394" t="s">
        <v>13</v>
      </c>
      <c r="P13" s="415">
        <v>0.85728400483038758</v>
      </c>
      <c r="Q13" s="409">
        <v>3.1617082006806456E-2</v>
      </c>
      <c r="R13" s="415">
        <v>6.916236688988912E-3</v>
      </c>
      <c r="S13" s="409">
        <v>3.952135250850807E-3</v>
      </c>
      <c r="T13" s="415">
        <v>1.756504555933692E-3</v>
      </c>
      <c r="U13" s="409">
        <v>6.3673290152596335E-3</v>
      </c>
      <c r="V13" s="415">
        <v>1.7674827094082777E-2</v>
      </c>
      <c r="W13" s="409">
        <v>5.7415742672082555E-2</v>
      </c>
      <c r="X13" s="415">
        <v>1.2295531891535844E-2</v>
      </c>
      <c r="Y13" s="409">
        <v>4.6108244593259413E-3</v>
      </c>
      <c r="Z13" s="415">
        <v>1.0978153474585575E-4</v>
      </c>
      <c r="AA13" s="410">
        <v>1</v>
      </c>
    </row>
    <row r="14" spans="1:27">
      <c r="A14" s="394" t="s">
        <v>62</v>
      </c>
      <c r="B14" s="406">
        <v>7986</v>
      </c>
      <c r="C14" s="396">
        <v>318</v>
      </c>
      <c r="D14" s="404">
        <v>198</v>
      </c>
      <c r="E14" s="396">
        <v>65</v>
      </c>
      <c r="F14" s="404">
        <v>14</v>
      </c>
      <c r="G14" s="396">
        <v>86</v>
      </c>
      <c r="H14" s="404">
        <v>180</v>
      </c>
      <c r="I14" s="396">
        <v>534</v>
      </c>
      <c r="J14" s="404">
        <v>169</v>
      </c>
      <c r="K14" s="396">
        <v>54</v>
      </c>
      <c r="L14" s="404">
        <v>4</v>
      </c>
      <c r="M14" s="397">
        <f t="shared" si="0"/>
        <v>9608</v>
      </c>
      <c r="O14" s="394" t="s">
        <v>62</v>
      </c>
      <c r="P14" s="415">
        <v>0.83118234804329727</v>
      </c>
      <c r="Q14" s="409">
        <v>3.3097418817651957E-2</v>
      </c>
      <c r="R14" s="415">
        <v>2.060782681099084E-2</v>
      </c>
      <c r="S14" s="409">
        <v>6.7651956702747713E-3</v>
      </c>
      <c r="T14" s="415">
        <v>1.4571190674437969E-3</v>
      </c>
      <c r="U14" s="409">
        <v>8.9508742714404666E-3</v>
      </c>
      <c r="V14" s="415">
        <v>1.8734388009991675E-2</v>
      </c>
      <c r="W14" s="409">
        <v>5.5578684429641964E-2</v>
      </c>
      <c r="X14" s="415">
        <v>1.7589508742714404E-2</v>
      </c>
      <c r="Y14" s="409">
        <v>5.6203164029975019E-3</v>
      </c>
      <c r="Z14" s="415">
        <v>4.1631973355537054E-4</v>
      </c>
      <c r="AA14" s="410">
        <v>1</v>
      </c>
    </row>
    <row r="15" spans="1:27">
      <c r="A15" s="394" t="s">
        <v>64</v>
      </c>
      <c r="B15" s="406">
        <v>5431</v>
      </c>
      <c r="C15" s="396">
        <v>174</v>
      </c>
      <c r="D15" s="404">
        <v>80</v>
      </c>
      <c r="E15" s="396">
        <v>17</v>
      </c>
      <c r="F15" s="404">
        <v>9</v>
      </c>
      <c r="G15" s="396">
        <v>55</v>
      </c>
      <c r="H15" s="404">
        <v>111</v>
      </c>
      <c r="I15" s="396">
        <v>242</v>
      </c>
      <c r="J15" s="404">
        <v>58</v>
      </c>
      <c r="K15" s="396">
        <v>26</v>
      </c>
      <c r="L15" s="404">
        <v>2</v>
      </c>
      <c r="M15" s="397">
        <f t="shared" si="0"/>
        <v>6205</v>
      </c>
      <c r="O15" s="394" t="s">
        <v>64</v>
      </c>
      <c r="P15" s="415">
        <v>0.87526188557614826</v>
      </c>
      <c r="Q15" s="409">
        <v>2.8041901692183721E-2</v>
      </c>
      <c r="R15" s="415">
        <v>1.2892828364222401E-2</v>
      </c>
      <c r="S15" s="409">
        <v>2.7397260273972603E-3</v>
      </c>
      <c r="T15" s="415">
        <v>1.4504431909750201E-3</v>
      </c>
      <c r="U15" s="409">
        <v>8.8638195004029016E-3</v>
      </c>
      <c r="V15" s="415">
        <v>1.7888799355358583E-2</v>
      </c>
      <c r="W15" s="409">
        <v>3.9000805801772766E-2</v>
      </c>
      <c r="X15" s="415">
        <v>9.3473005640612415E-3</v>
      </c>
      <c r="Y15" s="409">
        <v>4.19016921837228E-3</v>
      </c>
      <c r="Z15" s="415">
        <v>3.2232070910556004E-4</v>
      </c>
      <c r="AA15" s="410">
        <v>0.99999999999999989</v>
      </c>
    </row>
    <row r="16" spans="1:27">
      <c r="A16" s="394" t="s">
        <v>66</v>
      </c>
      <c r="B16" s="406">
        <v>7067</v>
      </c>
      <c r="C16" s="396">
        <v>354</v>
      </c>
      <c r="D16" s="404">
        <v>152</v>
      </c>
      <c r="E16" s="396">
        <v>42</v>
      </c>
      <c r="F16" s="404">
        <v>17</v>
      </c>
      <c r="G16" s="396">
        <v>127</v>
      </c>
      <c r="H16" s="404">
        <v>192</v>
      </c>
      <c r="I16" s="396">
        <v>465</v>
      </c>
      <c r="J16" s="404">
        <v>189</v>
      </c>
      <c r="K16" s="396">
        <v>69</v>
      </c>
      <c r="L16" s="404">
        <v>10</v>
      </c>
      <c r="M16" s="397">
        <f t="shared" si="0"/>
        <v>8684</v>
      </c>
      <c r="O16" s="394" t="s">
        <v>66</v>
      </c>
      <c r="P16" s="415">
        <v>0.81379548595117457</v>
      </c>
      <c r="Q16" s="409">
        <v>4.0764624596959925E-2</v>
      </c>
      <c r="R16" s="415">
        <v>1.7503454629203132E-2</v>
      </c>
      <c r="S16" s="409">
        <v>4.8364808843850762E-3</v>
      </c>
      <c r="T16" s="415">
        <v>1.9576232151082449E-3</v>
      </c>
      <c r="U16" s="409">
        <v>1.4624596959926302E-2</v>
      </c>
      <c r="V16" s="415">
        <v>2.2109626900046062E-2</v>
      </c>
      <c r="W16" s="409">
        <v>5.3546752648549058E-2</v>
      </c>
      <c r="X16" s="415">
        <v>2.1764163979732843E-2</v>
      </c>
      <c r="Y16" s="409">
        <v>7.9456471672040528E-3</v>
      </c>
      <c r="Z16" s="415">
        <v>1.1515430677107323E-3</v>
      </c>
      <c r="AA16" s="410">
        <v>0.99999999999999989</v>
      </c>
    </row>
    <row r="17" spans="1:27">
      <c r="A17" s="394" t="s">
        <v>68</v>
      </c>
      <c r="B17" s="406">
        <v>8479</v>
      </c>
      <c r="C17" s="396">
        <v>337</v>
      </c>
      <c r="D17" s="404">
        <v>118</v>
      </c>
      <c r="E17" s="396">
        <v>43</v>
      </c>
      <c r="F17" s="404">
        <v>27</v>
      </c>
      <c r="G17" s="396">
        <v>121</v>
      </c>
      <c r="H17" s="404">
        <v>191</v>
      </c>
      <c r="I17" s="396">
        <v>438</v>
      </c>
      <c r="J17" s="404">
        <v>167</v>
      </c>
      <c r="K17" s="396">
        <v>67</v>
      </c>
      <c r="L17" s="404">
        <v>8</v>
      </c>
      <c r="M17" s="397">
        <f t="shared" si="0"/>
        <v>9996</v>
      </c>
      <c r="O17" s="394" t="s">
        <v>68</v>
      </c>
      <c r="P17" s="415">
        <v>0.84823929571828727</v>
      </c>
      <c r="Q17" s="409">
        <v>3.3713485394157666E-2</v>
      </c>
      <c r="R17" s="415">
        <v>1.1804721888755502E-2</v>
      </c>
      <c r="S17" s="409">
        <v>4.3017206882753102E-3</v>
      </c>
      <c r="T17" s="415">
        <v>2.7010804321728693E-3</v>
      </c>
      <c r="U17" s="409">
        <v>1.210484193677471E-2</v>
      </c>
      <c r="V17" s="415">
        <v>1.910764305722289E-2</v>
      </c>
      <c r="W17" s="409">
        <v>4.3817527010804325E-2</v>
      </c>
      <c r="X17" s="415">
        <v>1.6706682673069229E-2</v>
      </c>
      <c r="Y17" s="409">
        <v>6.7026810724289719E-3</v>
      </c>
      <c r="Z17" s="415">
        <v>8.0032012805122054E-4</v>
      </c>
      <c r="AA17" s="410">
        <v>0.99999999999999989</v>
      </c>
    </row>
    <row r="18" spans="1:27">
      <c r="A18" s="394" t="s">
        <v>18</v>
      </c>
      <c r="B18" s="406">
        <v>6163</v>
      </c>
      <c r="C18" s="396">
        <v>183</v>
      </c>
      <c r="D18" s="404">
        <v>73</v>
      </c>
      <c r="E18" s="396">
        <v>25</v>
      </c>
      <c r="F18" s="404">
        <v>13</v>
      </c>
      <c r="G18" s="396">
        <v>33</v>
      </c>
      <c r="H18" s="404">
        <v>148</v>
      </c>
      <c r="I18" s="396">
        <v>267</v>
      </c>
      <c r="J18" s="404">
        <v>68</v>
      </c>
      <c r="K18" s="396">
        <v>64</v>
      </c>
      <c r="L18" s="404">
        <v>0</v>
      </c>
      <c r="M18" s="397">
        <f t="shared" si="0"/>
        <v>7037</v>
      </c>
      <c r="O18" s="394" t="s">
        <v>18</v>
      </c>
      <c r="P18" s="415">
        <v>0.87579934631234901</v>
      </c>
      <c r="Q18" s="409">
        <v>2.6005400028421201E-2</v>
      </c>
      <c r="R18" s="415">
        <v>1.0373738809151626E-2</v>
      </c>
      <c r="S18" s="409">
        <v>3.5526502771067218E-3</v>
      </c>
      <c r="T18" s="415">
        <v>1.8473781440954953E-3</v>
      </c>
      <c r="U18" s="409">
        <v>4.6894983657808729E-3</v>
      </c>
      <c r="V18" s="415">
        <v>2.1031689640471793E-2</v>
      </c>
      <c r="W18" s="409">
        <v>3.7942304959499788E-2</v>
      </c>
      <c r="X18" s="415">
        <v>9.6632087537302826E-3</v>
      </c>
      <c r="Y18" s="409">
        <v>9.0947847093932072E-3</v>
      </c>
      <c r="Z18" s="415">
        <v>0</v>
      </c>
      <c r="AA18" s="410">
        <v>1</v>
      </c>
    </row>
    <row r="19" spans="1:27">
      <c r="A19" s="394" t="s">
        <v>19</v>
      </c>
      <c r="B19" s="406">
        <v>5103</v>
      </c>
      <c r="C19" s="396">
        <v>127</v>
      </c>
      <c r="D19" s="404">
        <v>28</v>
      </c>
      <c r="E19" s="396">
        <v>13</v>
      </c>
      <c r="F19" s="404">
        <v>13</v>
      </c>
      <c r="G19" s="396">
        <v>27</v>
      </c>
      <c r="H19" s="404">
        <v>83</v>
      </c>
      <c r="I19" s="396">
        <v>77</v>
      </c>
      <c r="J19" s="404">
        <v>74</v>
      </c>
      <c r="K19" s="396">
        <v>33</v>
      </c>
      <c r="L19" s="404">
        <v>2</v>
      </c>
      <c r="M19" s="397">
        <f t="shared" si="0"/>
        <v>5580</v>
      </c>
      <c r="O19" s="394" t="s">
        <v>19</v>
      </c>
      <c r="P19" s="415">
        <v>0.9145161290322581</v>
      </c>
      <c r="Q19" s="409">
        <v>2.2759856630824374E-2</v>
      </c>
      <c r="R19" s="415">
        <v>5.017921146953405E-3</v>
      </c>
      <c r="S19" s="409">
        <v>2.3297491039426525E-3</v>
      </c>
      <c r="T19" s="415">
        <v>2.3297491039426525E-3</v>
      </c>
      <c r="U19" s="409">
        <v>4.8387096774193551E-3</v>
      </c>
      <c r="V19" s="415">
        <v>1.4874551971326165E-2</v>
      </c>
      <c r="W19" s="409">
        <v>1.3799283154121864E-2</v>
      </c>
      <c r="X19" s="415">
        <v>1.3261648745519713E-2</v>
      </c>
      <c r="Y19" s="409">
        <v>5.9139784946236557E-3</v>
      </c>
      <c r="Z19" s="415">
        <v>3.5842293906810036E-4</v>
      </c>
      <c r="AA19" s="410">
        <v>1</v>
      </c>
    </row>
    <row r="20" spans="1:27">
      <c r="A20" s="394" t="s">
        <v>20</v>
      </c>
      <c r="B20" s="406">
        <v>6040</v>
      </c>
      <c r="C20" s="396">
        <v>152</v>
      </c>
      <c r="D20" s="404">
        <v>71</v>
      </c>
      <c r="E20" s="396">
        <v>43</v>
      </c>
      <c r="F20" s="404">
        <v>9</v>
      </c>
      <c r="G20" s="396">
        <v>28</v>
      </c>
      <c r="H20" s="404">
        <v>109</v>
      </c>
      <c r="I20" s="396">
        <v>185</v>
      </c>
      <c r="J20" s="404">
        <v>50</v>
      </c>
      <c r="K20" s="396">
        <v>16</v>
      </c>
      <c r="L20" s="404">
        <v>1</v>
      </c>
      <c r="M20" s="397">
        <f t="shared" si="0"/>
        <v>6704</v>
      </c>
      <c r="O20" s="394" t="s">
        <v>20</v>
      </c>
      <c r="P20" s="415">
        <v>0.90095465393794749</v>
      </c>
      <c r="Q20" s="409">
        <v>2.2673031026252982E-2</v>
      </c>
      <c r="R20" s="415">
        <v>1.0590692124105011E-2</v>
      </c>
      <c r="S20" s="409">
        <v>6.4140811455847251E-3</v>
      </c>
      <c r="T20" s="415">
        <v>1.3424821002386634E-3</v>
      </c>
      <c r="U20" s="409">
        <v>4.1766109785202864E-3</v>
      </c>
      <c r="V20" s="415">
        <v>1.6258949880668259E-2</v>
      </c>
      <c r="W20" s="409">
        <v>2.759546539379475E-2</v>
      </c>
      <c r="X20" s="415">
        <v>7.4582338902147967E-3</v>
      </c>
      <c r="Y20" s="409">
        <v>2.3866348448687352E-3</v>
      </c>
      <c r="Z20" s="415">
        <v>1.4916467780429595E-4</v>
      </c>
      <c r="AA20" s="410">
        <v>1</v>
      </c>
    </row>
    <row r="21" spans="1:27" ht="15" thickBot="1">
      <c r="A21" s="398" t="s">
        <v>21</v>
      </c>
      <c r="B21" s="408">
        <v>7215</v>
      </c>
      <c r="C21" s="317">
        <v>217</v>
      </c>
      <c r="D21" s="405">
        <v>64</v>
      </c>
      <c r="E21" s="317">
        <v>10</v>
      </c>
      <c r="F21" s="405">
        <v>12</v>
      </c>
      <c r="G21" s="317">
        <v>31</v>
      </c>
      <c r="H21" s="405">
        <v>153</v>
      </c>
      <c r="I21" s="317">
        <v>179</v>
      </c>
      <c r="J21" s="405">
        <v>74</v>
      </c>
      <c r="K21" s="317">
        <v>42</v>
      </c>
      <c r="L21" s="405">
        <v>0</v>
      </c>
      <c r="M21" s="399">
        <f t="shared" si="0"/>
        <v>7997</v>
      </c>
      <c r="O21" s="398" t="s">
        <v>21</v>
      </c>
      <c r="P21" s="416">
        <v>0.90221332999874948</v>
      </c>
      <c r="Q21" s="318">
        <v>2.713517569088408E-2</v>
      </c>
      <c r="R21" s="416">
        <v>8.003001125422033E-3</v>
      </c>
      <c r="S21" s="318">
        <v>1.2504689258471928E-3</v>
      </c>
      <c r="T21" s="416">
        <v>1.5005627110166312E-3</v>
      </c>
      <c r="U21" s="318">
        <v>3.8764536701262975E-3</v>
      </c>
      <c r="V21" s="416">
        <v>1.9132174565462047E-2</v>
      </c>
      <c r="W21" s="318">
        <v>2.238339377266475E-2</v>
      </c>
      <c r="X21" s="416">
        <v>9.2534700512692265E-3</v>
      </c>
      <c r="Y21" s="318">
        <v>5.2519694885582091E-3</v>
      </c>
      <c r="Z21" s="416">
        <v>0</v>
      </c>
      <c r="AA21" s="411">
        <v>1</v>
      </c>
    </row>
    <row r="22" spans="1:27" ht="15" thickTop="1">
      <c r="A22" s="400" t="s">
        <v>86</v>
      </c>
      <c r="B22" s="406">
        <v>113477</v>
      </c>
      <c r="C22" s="395">
        <v>3196</v>
      </c>
      <c r="D22" s="406">
        <v>1248</v>
      </c>
      <c r="E22" s="396">
        <v>444</v>
      </c>
      <c r="F22" s="404">
        <v>239</v>
      </c>
      <c r="G22" s="396">
        <v>771</v>
      </c>
      <c r="H22" s="406">
        <v>2102</v>
      </c>
      <c r="I22" s="395">
        <v>3832</v>
      </c>
      <c r="J22" s="406">
        <v>1416</v>
      </c>
      <c r="K22" s="396">
        <v>667</v>
      </c>
      <c r="L22" s="404">
        <v>52</v>
      </c>
      <c r="M22" s="397">
        <f t="shared" si="0"/>
        <v>127444</v>
      </c>
      <c r="N22" s="316"/>
      <c r="O22" s="400" t="s">
        <v>86</v>
      </c>
      <c r="P22" s="415">
        <v>0.89040676689369447</v>
      </c>
      <c r="Q22" s="409">
        <v>2.5077681177615267E-2</v>
      </c>
      <c r="R22" s="415">
        <v>9.792536329682057E-3</v>
      </c>
      <c r="S22" s="409">
        <v>3.4838831172907315E-3</v>
      </c>
      <c r="T22" s="415">
        <v>1.8753334798028939E-3</v>
      </c>
      <c r="U22" s="409">
        <v>6.0497159536737708E-3</v>
      </c>
      <c r="V22" s="415">
        <v>1.6493518721948465E-2</v>
      </c>
      <c r="W22" s="409">
        <v>3.0068108345626315E-2</v>
      </c>
      <c r="X22" s="415">
        <v>1.1110762374062333E-2</v>
      </c>
      <c r="Y22" s="409">
        <v>5.2336712595335991E-3</v>
      </c>
      <c r="Z22" s="415">
        <v>4.0802234707008569E-4</v>
      </c>
      <c r="AA22" s="412">
        <v>0.99999999999999989</v>
      </c>
    </row>
    <row r="23" spans="1:27">
      <c r="A23" s="400" t="s">
        <v>76</v>
      </c>
      <c r="B23" s="406">
        <v>1250772</v>
      </c>
      <c r="C23" s="395">
        <v>29168</v>
      </c>
      <c r="D23" s="406">
        <v>16549</v>
      </c>
      <c r="E23" s="395">
        <v>8306</v>
      </c>
      <c r="F23" s="406">
        <v>2864</v>
      </c>
      <c r="G23" s="395">
        <v>6298</v>
      </c>
      <c r="H23" s="406">
        <v>23107</v>
      </c>
      <c r="I23" s="395">
        <v>47444</v>
      </c>
      <c r="J23" s="406">
        <v>11182</v>
      </c>
      <c r="K23" s="395">
        <v>4677</v>
      </c>
      <c r="L23" s="404">
        <v>532</v>
      </c>
      <c r="M23" s="397">
        <f t="shared" si="0"/>
        <v>1400899</v>
      </c>
      <c r="O23" s="400" t="s">
        <v>76</v>
      </c>
      <c r="P23" s="415">
        <v>0.89283524365425349</v>
      </c>
      <c r="Q23" s="409">
        <v>2.082091571198209E-2</v>
      </c>
      <c r="R23" s="415">
        <v>1.1813128569582818E-2</v>
      </c>
      <c r="S23" s="409">
        <v>5.9290498458489868E-3</v>
      </c>
      <c r="T23" s="415">
        <v>2.0444014879016973E-3</v>
      </c>
      <c r="U23" s="409">
        <v>4.4956845568452832E-3</v>
      </c>
      <c r="V23" s="415">
        <v>1.6494408233570016E-2</v>
      </c>
      <c r="W23" s="409">
        <v>3.3866824089388313E-2</v>
      </c>
      <c r="X23" s="415">
        <v>7.9820172617726184E-3</v>
      </c>
      <c r="Y23" s="409">
        <v>3.3385704465489661E-3</v>
      </c>
      <c r="Z23" s="415">
        <v>3.7975614230576225E-4</v>
      </c>
      <c r="AA23" s="412">
        <v>1</v>
      </c>
    </row>
    <row r="24" spans="1:27">
      <c r="A24" s="400" t="s">
        <v>78</v>
      </c>
      <c r="B24" s="406">
        <v>7815950</v>
      </c>
      <c r="C24" s="395">
        <v>260715</v>
      </c>
      <c r="D24" s="406">
        <v>183759</v>
      </c>
      <c r="E24" s="395">
        <v>97642</v>
      </c>
      <c r="F24" s="406">
        <v>16577</v>
      </c>
      <c r="G24" s="395">
        <v>68196</v>
      </c>
      <c r="H24" s="406">
        <v>234451</v>
      </c>
      <c r="I24" s="395">
        <v>450867</v>
      </c>
      <c r="J24" s="406">
        <v>111488</v>
      </c>
      <c r="K24" s="395">
        <v>34945</v>
      </c>
      <c r="L24" s="406">
        <v>3475</v>
      </c>
      <c r="M24" s="397">
        <f t="shared" si="0"/>
        <v>9278065</v>
      </c>
      <c r="O24" s="400" t="s">
        <v>78</v>
      </c>
      <c r="P24" s="415">
        <v>0.84241164510056787</v>
      </c>
      <c r="Q24" s="409">
        <v>2.8100148037333215E-2</v>
      </c>
      <c r="R24" s="415">
        <v>1.9805746133487963E-2</v>
      </c>
      <c r="S24" s="409">
        <v>1.0523961623463514E-2</v>
      </c>
      <c r="T24" s="415">
        <v>1.786687202557861E-3</v>
      </c>
      <c r="U24" s="409">
        <v>7.3502395165371227E-3</v>
      </c>
      <c r="V24" s="415">
        <v>2.5269385372919891E-2</v>
      </c>
      <c r="W24" s="409">
        <v>4.8594938707586119E-2</v>
      </c>
      <c r="X24" s="415">
        <v>1.2016298657101453E-2</v>
      </c>
      <c r="Y24" s="409">
        <v>3.7664103452605688E-3</v>
      </c>
      <c r="Z24" s="415">
        <v>3.7453930318444631E-4</v>
      </c>
      <c r="AA24" s="412">
        <v>0.99999999999999989</v>
      </c>
    </row>
    <row r="25" spans="1:27" ht="15" thickBot="1">
      <c r="A25" s="401" t="s">
        <v>468</v>
      </c>
      <c r="B25" s="407">
        <v>46687506</v>
      </c>
      <c r="C25" s="402">
        <v>1578673</v>
      </c>
      <c r="D25" s="407">
        <v>1190391</v>
      </c>
      <c r="E25" s="402">
        <v>677216</v>
      </c>
      <c r="F25" s="407">
        <v>105486</v>
      </c>
      <c r="G25" s="402">
        <v>491064</v>
      </c>
      <c r="H25" s="407">
        <v>1555856</v>
      </c>
      <c r="I25" s="402">
        <v>3241701</v>
      </c>
      <c r="J25" s="407">
        <v>773377</v>
      </c>
      <c r="K25" s="402">
        <v>168004</v>
      </c>
      <c r="L25" s="407">
        <v>20775</v>
      </c>
      <c r="M25" s="403">
        <f t="shared" si="0"/>
        <v>56490049</v>
      </c>
      <c r="O25" s="401" t="s">
        <v>468</v>
      </c>
      <c r="P25" s="417">
        <v>0.82647310148376751</v>
      </c>
      <c r="Q25" s="413">
        <v>2.7946037009102257E-2</v>
      </c>
      <c r="R25" s="417">
        <v>2.1072578641239983E-2</v>
      </c>
      <c r="S25" s="413">
        <v>1.1988235308487695E-2</v>
      </c>
      <c r="T25" s="417">
        <v>1.8673377323499931E-3</v>
      </c>
      <c r="U25" s="413">
        <v>8.6929292626388051E-3</v>
      </c>
      <c r="V25" s="417">
        <v>2.7542125162610499E-2</v>
      </c>
      <c r="W25" s="413">
        <v>5.7385345868614844E-2</v>
      </c>
      <c r="X25" s="417">
        <v>1.3690499719693994E-2</v>
      </c>
      <c r="Y25" s="413">
        <v>2.974045924442374E-3</v>
      </c>
      <c r="Z25" s="417">
        <v>3.6776388705203638E-4</v>
      </c>
      <c r="AA25" s="414">
        <v>1</v>
      </c>
    </row>
    <row r="26" spans="1:27">
      <c r="A26" s="391"/>
    </row>
    <row r="27" spans="1:27">
      <c r="A27" s="391"/>
    </row>
    <row r="29" spans="1:27" ht="15" customHeight="1"/>
    <row r="30" spans="1:27" ht="108" customHeight="1"/>
    <row r="52" spans="2:2">
      <c r="B52" s="392"/>
    </row>
  </sheetData>
  <mergeCells count="29">
    <mergeCell ref="A1:AA2"/>
    <mergeCell ref="A3:L3"/>
    <mergeCell ref="O3:AA3"/>
    <mergeCell ref="O4:O5"/>
    <mergeCell ref="P4:P5"/>
    <mergeCell ref="Q4:Q5"/>
    <mergeCell ref="R4:R5"/>
    <mergeCell ref="S4:S5"/>
    <mergeCell ref="T4:T5"/>
    <mergeCell ref="U4:U5"/>
    <mergeCell ref="V4:V5"/>
    <mergeCell ref="W4:W5"/>
    <mergeCell ref="X4:X5"/>
    <mergeCell ref="Y4:Y5"/>
    <mergeCell ref="Z4:Z5"/>
    <mergeCell ref="AA4:AA5"/>
    <mergeCell ref="M4:M5"/>
    <mergeCell ref="A4:A5"/>
    <mergeCell ref="B4:B5"/>
    <mergeCell ref="C4:C5"/>
    <mergeCell ref="D4:D5"/>
    <mergeCell ref="E4:E5"/>
    <mergeCell ref="F4:F5"/>
    <mergeCell ref="G4:G5"/>
    <mergeCell ref="H4:H5"/>
    <mergeCell ref="I4:I5"/>
    <mergeCell ref="J4:J5"/>
    <mergeCell ref="K4:K5"/>
    <mergeCell ref="L4:L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activeCell="H29" sqref="H29"/>
    </sheetView>
  </sheetViews>
  <sheetFormatPr defaultRowHeight="15"/>
  <cols>
    <col min="1" max="1" width="34.7109375" customWidth="1"/>
    <col min="2" max="6" width="15.7109375" customWidth="1"/>
    <col min="8" max="8" width="32.5703125" customWidth="1"/>
    <col min="9" max="13" width="15.7109375" customWidth="1"/>
  </cols>
  <sheetData>
    <row r="1" spans="1:13" ht="15.75">
      <c r="A1" s="419" t="s">
        <v>450</v>
      </c>
      <c r="B1" s="418"/>
      <c r="C1" s="418"/>
      <c r="D1" s="418"/>
      <c r="E1" s="418"/>
      <c r="F1" s="418"/>
      <c r="H1" s="423" t="s">
        <v>450</v>
      </c>
      <c r="I1" s="422"/>
      <c r="J1" s="422"/>
      <c r="K1" s="422"/>
      <c r="L1" s="422"/>
      <c r="M1" s="422"/>
    </row>
    <row r="2" spans="1:13">
      <c r="A2" s="420" t="s">
        <v>818</v>
      </c>
      <c r="B2" s="418"/>
      <c r="C2" s="418"/>
      <c r="D2" s="418"/>
      <c r="E2" s="418"/>
      <c r="F2" s="418"/>
      <c r="H2" s="424" t="s">
        <v>818</v>
      </c>
      <c r="I2" s="422"/>
      <c r="J2" s="422"/>
      <c r="K2" s="422"/>
      <c r="L2" s="422"/>
      <c r="M2" s="422"/>
    </row>
    <row r="4" spans="1:13">
      <c r="A4" s="421" t="s">
        <v>1</v>
      </c>
      <c r="B4" s="421" t="s">
        <v>114</v>
      </c>
      <c r="C4" s="418"/>
      <c r="D4" s="418"/>
      <c r="E4" s="418"/>
      <c r="F4" s="418"/>
      <c r="H4" s="425" t="s">
        <v>1</v>
      </c>
      <c r="I4" s="425" t="s">
        <v>114</v>
      </c>
      <c r="J4" s="422"/>
      <c r="K4" s="422"/>
      <c r="L4" s="422"/>
      <c r="M4" s="422"/>
    </row>
    <row r="5" spans="1:13">
      <c r="A5" s="421" t="s">
        <v>3</v>
      </c>
      <c r="B5" s="421" t="s">
        <v>115</v>
      </c>
      <c r="C5" s="418"/>
      <c r="D5" s="418"/>
      <c r="E5" s="418"/>
      <c r="F5" s="418"/>
      <c r="H5" s="425" t="s">
        <v>3</v>
      </c>
      <c r="I5" s="425" t="s">
        <v>115</v>
      </c>
      <c r="J5" s="422"/>
      <c r="K5" s="422"/>
      <c r="L5" s="422"/>
      <c r="M5" s="422"/>
    </row>
    <row r="6" spans="1:13">
      <c r="A6" s="421" t="s">
        <v>5</v>
      </c>
      <c r="B6" s="421">
        <v>2021</v>
      </c>
      <c r="C6" s="418"/>
      <c r="D6" s="418"/>
      <c r="E6" s="418"/>
      <c r="F6" s="418"/>
      <c r="H6" s="425" t="s">
        <v>5</v>
      </c>
      <c r="I6" s="425">
        <v>2021</v>
      </c>
      <c r="J6" s="422"/>
      <c r="K6" s="422"/>
      <c r="L6" s="422"/>
      <c r="M6" s="422"/>
    </row>
    <row r="7" spans="1:13" ht="15.75" thickBot="1"/>
    <row r="8" spans="1:13" ht="141" customHeight="1" thickBot="1">
      <c r="A8" s="388" t="s">
        <v>116</v>
      </c>
      <c r="B8" s="381" t="s">
        <v>117</v>
      </c>
      <c r="C8" s="382" t="s">
        <v>451</v>
      </c>
      <c r="D8" s="381" t="s">
        <v>452</v>
      </c>
      <c r="E8" s="382" t="s">
        <v>453</v>
      </c>
      <c r="F8" s="381" t="s">
        <v>454</v>
      </c>
      <c r="H8" s="388" t="s">
        <v>116</v>
      </c>
      <c r="I8" s="381" t="s">
        <v>117</v>
      </c>
      <c r="J8" s="382" t="s">
        <v>451</v>
      </c>
      <c r="K8" s="381" t="s">
        <v>452</v>
      </c>
      <c r="L8" s="382" t="s">
        <v>453</v>
      </c>
      <c r="M8" s="381" t="s">
        <v>454</v>
      </c>
    </row>
    <row r="9" spans="1:13">
      <c r="A9" s="92" t="s">
        <v>6</v>
      </c>
      <c r="B9" s="89">
        <v>3864</v>
      </c>
      <c r="C9" s="88">
        <v>3756</v>
      </c>
      <c r="D9" s="89">
        <v>63</v>
      </c>
      <c r="E9" s="88">
        <v>9</v>
      </c>
      <c r="F9" s="89">
        <v>36</v>
      </c>
      <c r="H9" s="92" t="s">
        <v>6</v>
      </c>
      <c r="I9" s="342">
        <v>100</v>
      </c>
      <c r="J9" s="337">
        <v>97.2</v>
      </c>
      <c r="K9" s="342">
        <v>1.6</v>
      </c>
      <c r="L9" s="337">
        <v>0.2</v>
      </c>
      <c r="M9" s="342">
        <v>0.9</v>
      </c>
    </row>
    <row r="10" spans="1:13">
      <c r="A10" s="92" t="s">
        <v>7</v>
      </c>
      <c r="B10" s="89">
        <v>3407</v>
      </c>
      <c r="C10" s="88">
        <v>3232</v>
      </c>
      <c r="D10" s="89">
        <v>100</v>
      </c>
      <c r="E10" s="88">
        <v>19</v>
      </c>
      <c r="F10" s="89">
        <v>56</v>
      </c>
      <c r="H10" s="92" t="s">
        <v>7</v>
      </c>
      <c r="I10" s="342">
        <v>100</v>
      </c>
      <c r="J10" s="337">
        <v>94.9</v>
      </c>
      <c r="K10" s="342">
        <v>2.9</v>
      </c>
      <c r="L10" s="337">
        <v>0.6</v>
      </c>
      <c r="M10" s="342">
        <v>1.6</v>
      </c>
    </row>
    <row r="11" spans="1:13">
      <c r="A11" s="92" t="s">
        <v>8</v>
      </c>
      <c r="B11" s="89">
        <v>3566</v>
      </c>
      <c r="C11" s="88">
        <v>3511</v>
      </c>
      <c r="D11" s="89">
        <v>35</v>
      </c>
      <c r="E11" s="88">
        <v>5</v>
      </c>
      <c r="F11" s="89">
        <v>15</v>
      </c>
      <c r="H11" s="92" t="s">
        <v>8</v>
      </c>
      <c r="I11" s="342">
        <v>100</v>
      </c>
      <c r="J11" s="337">
        <v>98.5</v>
      </c>
      <c r="K11" s="342">
        <v>1</v>
      </c>
      <c r="L11" s="337">
        <v>0.1</v>
      </c>
      <c r="M11" s="342">
        <v>0.4</v>
      </c>
    </row>
    <row r="12" spans="1:13">
      <c r="A12" s="92" t="s">
        <v>9</v>
      </c>
      <c r="B12" s="89">
        <v>3926</v>
      </c>
      <c r="C12" s="88">
        <v>3870</v>
      </c>
      <c r="D12" s="89">
        <v>41</v>
      </c>
      <c r="E12" s="88">
        <v>3</v>
      </c>
      <c r="F12" s="89">
        <v>12</v>
      </c>
      <c r="H12" s="92" t="s">
        <v>9</v>
      </c>
      <c r="I12" s="342">
        <v>100</v>
      </c>
      <c r="J12" s="337">
        <v>98.6</v>
      </c>
      <c r="K12" s="342">
        <v>1</v>
      </c>
      <c r="L12" s="337">
        <v>0.1</v>
      </c>
      <c r="M12" s="342">
        <v>0.3</v>
      </c>
    </row>
    <row r="13" spans="1:13">
      <c r="A13" s="92" t="s">
        <v>10</v>
      </c>
      <c r="B13" s="89">
        <v>2515</v>
      </c>
      <c r="C13" s="88">
        <v>2444</v>
      </c>
      <c r="D13" s="89">
        <v>42</v>
      </c>
      <c r="E13" s="88">
        <v>13</v>
      </c>
      <c r="F13" s="89">
        <v>16</v>
      </c>
      <c r="H13" s="92" t="s">
        <v>10</v>
      </c>
      <c r="I13" s="342">
        <v>100</v>
      </c>
      <c r="J13" s="337">
        <v>97.2</v>
      </c>
      <c r="K13" s="342">
        <v>1.7</v>
      </c>
      <c r="L13" s="337">
        <v>0.5</v>
      </c>
      <c r="M13" s="342">
        <v>0.6</v>
      </c>
    </row>
    <row r="14" spans="1:13">
      <c r="A14" s="92" t="s">
        <v>11</v>
      </c>
      <c r="B14" s="89">
        <v>3697</v>
      </c>
      <c r="C14" s="88">
        <v>3591</v>
      </c>
      <c r="D14" s="89">
        <v>62</v>
      </c>
      <c r="E14" s="88">
        <v>13</v>
      </c>
      <c r="F14" s="89">
        <v>31</v>
      </c>
      <c r="H14" s="92" t="s">
        <v>11</v>
      </c>
      <c r="I14" s="342">
        <v>100</v>
      </c>
      <c r="J14" s="337">
        <v>97.1</v>
      </c>
      <c r="K14" s="342">
        <v>1.7</v>
      </c>
      <c r="L14" s="337">
        <v>0.4</v>
      </c>
      <c r="M14" s="342">
        <v>0.8</v>
      </c>
    </row>
    <row r="15" spans="1:13">
      <c r="A15" s="92" t="s">
        <v>12</v>
      </c>
      <c r="B15" s="89">
        <v>2956</v>
      </c>
      <c r="C15" s="88">
        <v>2877</v>
      </c>
      <c r="D15" s="89">
        <v>41</v>
      </c>
      <c r="E15" s="88">
        <v>10</v>
      </c>
      <c r="F15" s="89">
        <v>28</v>
      </c>
      <c r="H15" s="92" t="s">
        <v>12</v>
      </c>
      <c r="I15" s="342">
        <v>100</v>
      </c>
      <c r="J15" s="337">
        <v>97.3</v>
      </c>
      <c r="K15" s="342">
        <v>1.4</v>
      </c>
      <c r="L15" s="337">
        <v>0.3</v>
      </c>
      <c r="M15" s="342">
        <v>0.9</v>
      </c>
    </row>
    <row r="16" spans="1:13">
      <c r="A16" s="92" t="s">
        <v>13</v>
      </c>
      <c r="B16" s="89">
        <v>3608</v>
      </c>
      <c r="C16" s="88">
        <v>3363</v>
      </c>
      <c r="D16" s="89">
        <v>120</v>
      </c>
      <c r="E16" s="88">
        <v>31</v>
      </c>
      <c r="F16" s="89">
        <v>94</v>
      </c>
      <c r="H16" s="92" t="s">
        <v>13</v>
      </c>
      <c r="I16" s="342">
        <v>100</v>
      </c>
      <c r="J16" s="337">
        <v>93.2</v>
      </c>
      <c r="K16" s="342">
        <v>3.3</v>
      </c>
      <c r="L16" s="337">
        <v>0.9</v>
      </c>
      <c r="M16" s="342">
        <v>2.6</v>
      </c>
    </row>
    <row r="17" spans="1:13">
      <c r="A17" s="92" t="s">
        <v>14</v>
      </c>
      <c r="B17" s="89">
        <v>4155</v>
      </c>
      <c r="C17" s="88">
        <v>3788</v>
      </c>
      <c r="D17" s="89">
        <v>163</v>
      </c>
      <c r="E17" s="88">
        <v>39</v>
      </c>
      <c r="F17" s="89">
        <v>165</v>
      </c>
      <c r="H17" s="92" t="s">
        <v>14</v>
      </c>
      <c r="I17" s="342">
        <v>100</v>
      </c>
      <c r="J17" s="337">
        <v>91.2</v>
      </c>
      <c r="K17" s="342">
        <v>3.9</v>
      </c>
      <c r="L17" s="337">
        <v>0.9</v>
      </c>
      <c r="M17" s="342">
        <v>4</v>
      </c>
    </row>
    <row r="18" spans="1:13">
      <c r="A18" s="92" t="s">
        <v>15</v>
      </c>
      <c r="B18" s="89">
        <v>2252</v>
      </c>
      <c r="C18" s="88">
        <v>2089</v>
      </c>
      <c r="D18" s="89">
        <v>91</v>
      </c>
      <c r="E18" s="88">
        <v>22</v>
      </c>
      <c r="F18" s="89">
        <v>50</v>
      </c>
      <c r="H18" s="92" t="s">
        <v>15</v>
      </c>
      <c r="I18" s="342">
        <v>100</v>
      </c>
      <c r="J18" s="337">
        <v>92.8</v>
      </c>
      <c r="K18" s="342">
        <v>4</v>
      </c>
      <c r="L18" s="337">
        <v>1</v>
      </c>
      <c r="M18" s="342">
        <v>2.2000000000000002</v>
      </c>
    </row>
    <row r="19" spans="1:13">
      <c r="A19" s="92" t="s">
        <v>16</v>
      </c>
      <c r="B19" s="89">
        <v>3990</v>
      </c>
      <c r="C19" s="88">
        <v>3694</v>
      </c>
      <c r="D19" s="89">
        <v>132</v>
      </c>
      <c r="E19" s="88">
        <v>21</v>
      </c>
      <c r="F19" s="89">
        <v>143</v>
      </c>
      <c r="H19" s="92" t="s">
        <v>16</v>
      </c>
      <c r="I19" s="342">
        <v>100</v>
      </c>
      <c r="J19" s="337">
        <v>92.6</v>
      </c>
      <c r="K19" s="342">
        <v>3.3</v>
      </c>
      <c r="L19" s="337">
        <v>0.5</v>
      </c>
      <c r="M19" s="342">
        <v>3.6</v>
      </c>
    </row>
    <row r="20" spans="1:13">
      <c r="A20" s="92" t="s">
        <v>17</v>
      </c>
      <c r="B20" s="89">
        <v>3077</v>
      </c>
      <c r="C20" s="88">
        <v>2856</v>
      </c>
      <c r="D20" s="89">
        <v>124</v>
      </c>
      <c r="E20" s="88">
        <v>15</v>
      </c>
      <c r="F20" s="89">
        <v>82</v>
      </c>
      <c r="H20" s="92" t="s">
        <v>17</v>
      </c>
      <c r="I20" s="342">
        <v>100</v>
      </c>
      <c r="J20" s="337">
        <v>92.8</v>
      </c>
      <c r="K20" s="342">
        <v>4</v>
      </c>
      <c r="L20" s="337">
        <v>0.5</v>
      </c>
      <c r="M20" s="342">
        <v>2.7</v>
      </c>
    </row>
    <row r="21" spans="1:13">
      <c r="A21" s="92" t="s">
        <v>18</v>
      </c>
      <c r="B21" s="89">
        <v>2740</v>
      </c>
      <c r="C21" s="88">
        <v>2591</v>
      </c>
      <c r="D21" s="89">
        <v>84</v>
      </c>
      <c r="E21" s="88">
        <v>17</v>
      </c>
      <c r="F21" s="89">
        <v>48</v>
      </c>
      <c r="H21" s="92" t="s">
        <v>18</v>
      </c>
      <c r="I21" s="342">
        <v>100</v>
      </c>
      <c r="J21" s="337">
        <v>94.6</v>
      </c>
      <c r="K21" s="342">
        <v>3.1</v>
      </c>
      <c r="L21" s="337">
        <v>0.6</v>
      </c>
      <c r="M21" s="342">
        <v>1.8</v>
      </c>
    </row>
    <row r="22" spans="1:13">
      <c r="A22" s="92" t="s">
        <v>19</v>
      </c>
      <c r="B22" s="89">
        <v>2232</v>
      </c>
      <c r="C22" s="88">
        <v>2178</v>
      </c>
      <c r="D22" s="89">
        <v>35</v>
      </c>
      <c r="E22" s="88">
        <v>3</v>
      </c>
      <c r="F22" s="89">
        <v>16</v>
      </c>
      <c r="H22" s="92" t="s">
        <v>19</v>
      </c>
      <c r="I22" s="342">
        <v>100</v>
      </c>
      <c r="J22" s="337">
        <v>97.6</v>
      </c>
      <c r="K22" s="342">
        <v>1.6</v>
      </c>
      <c r="L22" s="337">
        <v>0.1</v>
      </c>
      <c r="M22" s="342">
        <v>0.7</v>
      </c>
    </row>
    <row r="23" spans="1:13">
      <c r="A23" s="92" t="s">
        <v>20</v>
      </c>
      <c r="B23" s="89">
        <v>2689</v>
      </c>
      <c r="C23" s="88">
        <v>2551</v>
      </c>
      <c r="D23" s="89">
        <v>69</v>
      </c>
      <c r="E23" s="88">
        <v>13</v>
      </c>
      <c r="F23" s="89">
        <v>56</v>
      </c>
      <c r="H23" s="92" t="s">
        <v>20</v>
      </c>
      <c r="I23" s="342">
        <v>100</v>
      </c>
      <c r="J23" s="337">
        <v>94.9</v>
      </c>
      <c r="K23" s="342">
        <v>2.6</v>
      </c>
      <c r="L23" s="337">
        <v>0.5</v>
      </c>
      <c r="M23" s="342">
        <v>2.1</v>
      </c>
    </row>
    <row r="24" spans="1:13" ht="15.75" thickBot="1">
      <c r="A24" s="330" t="s">
        <v>21</v>
      </c>
      <c r="B24" s="335">
        <v>3043</v>
      </c>
      <c r="C24" s="327">
        <v>2956</v>
      </c>
      <c r="D24" s="335">
        <v>55</v>
      </c>
      <c r="E24" s="327">
        <v>8</v>
      </c>
      <c r="F24" s="335">
        <v>24</v>
      </c>
      <c r="H24" s="330" t="s">
        <v>21</v>
      </c>
      <c r="I24" s="343">
        <v>100</v>
      </c>
      <c r="J24" s="328">
        <v>97.1</v>
      </c>
      <c r="K24" s="343">
        <v>1.8</v>
      </c>
      <c r="L24" s="328">
        <v>0.3</v>
      </c>
      <c r="M24" s="343">
        <v>0.8</v>
      </c>
    </row>
    <row r="25" spans="1:13" ht="15.75" thickTop="1">
      <c r="A25" s="92" t="s">
        <v>86</v>
      </c>
      <c r="B25" s="89">
        <v>51715</v>
      </c>
      <c r="C25" s="88">
        <v>49347</v>
      </c>
      <c r="D25" s="89">
        <v>1256</v>
      </c>
      <c r="E25" s="88">
        <v>240</v>
      </c>
      <c r="F25" s="89">
        <v>872</v>
      </c>
      <c r="H25" s="92" t="s">
        <v>86</v>
      </c>
      <c r="I25" s="342">
        <v>100</v>
      </c>
      <c r="J25" s="337">
        <v>95.4</v>
      </c>
      <c r="K25" s="342">
        <v>2.4</v>
      </c>
      <c r="L25" s="337">
        <v>0.5</v>
      </c>
      <c r="M25" s="342">
        <v>1.7</v>
      </c>
    </row>
    <row r="26" spans="1:13">
      <c r="A26" s="92" t="s">
        <v>76</v>
      </c>
      <c r="B26" s="89">
        <v>587692</v>
      </c>
      <c r="C26" s="88">
        <v>558431</v>
      </c>
      <c r="D26" s="89">
        <v>12841</v>
      </c>
      <c r="E26" s="88">
        <v>3963</v>
      </c>
      <c r="F26" s="89">
        <v>12457</v>
      </c>
      <c r="H26" s="92" t="s">
        <v>76</v>
      </c>
      <c r="I26" s="342">
        <v>100</v>
      </c>
      <c r="J26" s="337">
        <v>95</v>
      </c>
      <c r="K26" s="342">
        <v>2.2000000000000002</v>
      </c>
      <c r="L26" s="337">
        <v>0.7</v>
      </c>
      <c r="M26" s="342">
        <v>2.1</v>
      </c>
    </row>
    <row r="27" spans="1:13">
      <c r="A27" s="92" t="s">
        <v>78</v>
      </c>
      <c r="B27" s="89">
        <v>3807966</v>
      </c>
      <c r="C27" s="88">
        <v>3481554</v>
      </c>
      <c r="D27" s="89">
        <v>138797</v>
      </c>
      <c r="E27" s="88">
        <v>44590</v>
      </c>
      <c r="F27" s="89">
        <v>143025</v>
      </c>
      <c r="H27" s="92" t="s">
        <v>78</v>
      </c>
      <c r="I27" s="342">
        <v>100</v>
      </c>
      <c r="J27" s="337">
        <v>91.4</v>
      </c>
      <c r="K27" s="342">
        <v>3.6</v>
      </c>
      <c r="L27" s="337">
        <v>1.2</v>
      </c>
      <c r="M27" s="342">
        <v>3.8</v>
      </c>
    </row>
    <row r="28" spans="1:13">
      <c r="A28" s="92" t="s">
        <v>468</v>
      </c>
      <c r="B28" s="89">
        <v>23436085</v>
      </c>
      <c r="C28" s="88">
        <v>20920337</v>
      </c>
      <c r="D28" s="89">
        <v>1016273</v>
      </c>
      <c r="E28" s="88">
        <v>323408</v>
      </c>
      <c r="F28" s="89">
        <v>1176067</v>
      </c>
      <c r="H28" s="92" t="s">
        <v>468</v>
      </c>
      <c r="I28" s="342">
        <v>100</v>
      </c>
      <c r="J28" s="337">
        <v>89.3</v>
      </c>
      <c r="K28" s="342">
        <v>4.3</v>
      </c>
      <c r="L28" s="337">
        <v>1.4</v>
      </c>
      <c r="M28" s="342">
        <v>5</v>
      </c>
    </row>
    <row r="29" spans="1:13" ht="15.75" thickBot="1">
      <c r="A29" s="332" t="s">
        <v>819</v>
      </c>
      <c r="B29" s="336">
        <v>24783199</v>
      </c>
      <c r="C29" s="333">
        <v>22215902</v>
      </c>
      <c r="D29" s="336">
        <v>1036736</v>
      </c>
      <c r="E29" s="333">
        <v>330002</v>
      </c>
      <c r="F29" s="336">
        <v>1200559</v>
      </c>
      <c r="H29" s="332" t="s">
        <v>819</v>
      </c>
      <c r="I29" s="344">
        <v>100</v>
      </c>
      <c r="J29" s="340">
        <v>89.6</v>
      </c>
      <c r="K29" s="344">
        <v>4.2</v>
      </c>
      <c r="L29" s="340">
        <v>1.3</v>
      </c>
      <c r="M29" s="344">
        <v>4.8</v>
      </c>
    </row>
    <row r="30" spans="1:13" ht="15.75">
      <c r="A30" s="141"/>
      <c r="B30" s="140"/>
      <c r="C30" s="140"/>
      <c r="D30" s="140"/>
      <c r="E30" s="140"/>
      <c r="F30" s="140"/>
    </row>
    <row r="31" spans="1:13">
      <c r="A31" s="420" t="s">
        <v>124</v>
      </c>
      <c r="B31" s="418"/>
      <c r="C31" s="418"/>
      <c r="D31" s="418"/>
      <c r="E31" s="418"/>
      <c r="F31" s="418"/>
      <c r="H31" s="424" t="s">
        <v>124</v>
      </c>
      <c r="I31" s="422"/>
      <c r="J31" s="422"/>
      <c r="K31" s="422"/>
      <c r="L31" s="422"/>
      <c r="M31" s="422"/>
    </row>
    <row r="32" spans="1:13">
      <c r="A32" s="140"/>
      <c r="B32" s="140"/>
      <c r="C32" s="140"/>
      <c r="D32" s="140"/>
      <c r="E32" s="140"/>
      <c r="F32" s="140"/>
    </row>
    <row r="33" spans="1:6">
      <c r="A33" s="143"/>
      <c r="B33" s="143"/>
      <c r="C33" s="140"/>
      <c r="D33" s="140"/>
      <c r="E33" s="140"/>
      <c r="F33" s="140"/>
    </row>
    <row r="34" spans="1:6">
      <c r="A34" s="143"/>
      <c r="B34" s="143"/>
      <c r="C34" s="140"/>
      <c r="D34" s="140"/>
      <c r="E34" s="140"/>
      <c r="F34" s="140"/>
    </row>
    <row r="35" spans="1:6">
      <c r="A35" s="143"/>
      <c r="B35" s="143"/>
      <c r="C35" s="140"/>
      <c r="D35" s="140"/>
      <c r="E35" s="140"/>
      <c r="F35" s="140"/>
    </row>
    <row r="36" spans="1:6">
      <c r="A36" s="140"/>
      <c r="B36" s="140"/>
      <c r="C36" s="140"/>
      <c r="D36" s="140"/>
      <c r="E36" s="140"/>
      <c r="F36" s="140"/>
    </row>
    <row r="37" spans="1:6">
      <c r="A37" s="145"/>
      <c r="B37" s="144"/>
      <c r="C37" s="144"/>
      <c r="D37" s="144"/>
      <c r="E37" s="144"/>
      <c r="F37" s="144"/>
    </row>
    <row r="38" spans="1:6">
      <c r="A38" s="146"/>
      <c r="B38" s="139"/>
      <c r="C38" s="139"/>
      <c r="D38" s="139"/>
      <c r="E38" s="139"/>
      <c r="F38" s="139"/>
    </row>
    <row r="39" spans="1:6">
      <c r="A39" s="146"/>
      <c r="B39" s="139"/>
      <c r="C39" s="139"/>
      <c r="D39" s="139"/>
      <c r="E39" s="139"/>
      <c r="F39" s="139"/>
    </row>
    <row r="40" spans="1:6">
      <c r="A40" s="146"/>
      <c r="B40" s="139"/>
      <c r="C40" s="139"/>
      <c r="D40" s="139"/>
      <c r="E40" s="139"/>
      <c r="F40" s="139"/>
    </row>
    <row r="41" spans="1:6">
      <c r="A41" s="146"/>
      <c r="B41" s="139"/>
      <c r="C41" s="139"/>
      <c r="D41" s="139"/>
      <c r="E41" s="139"/>
      <c r="F41" s="139"/>
    </row>
    <row r="42" spans="1:6">
      <c r="A42" s="146"/>
      <c r="B42" s="139"/>
      <c r="C42" s="139"/>
      <c r="D42" s="139"/>
      <c r="E42" s="139"/>
      <c r="F42" s="139"/>
    </row>
    <row r="43" spans="1:6">
      <c r="A43" s="146"/>
      <c r="B43" s="139"/>
      <c r="C43" s="139"/>
      <c r="D43" s="139"/>
      <c r="E43" s="139"/>
      <c r="F43" s="139"/>
    </row>
    <row r="44" spans="1:6">
      <c r="A44" s="146"/>
      <c r="B44" s="139"/>
      <c r="C44" s="139"/>
      <c r="D44" s="139"/>
      <c r="E44" s="139"/>
      <c r="F44" s="139"/>
    </row>
    <row r="45" spans="1:6">
      <c r="A45" s="146"/>
      <c r="B45" s="139"/>
      <c r="C45" s="139"/>
      <c r="D45" s="139"/>
      <c r="E45" s="139"/>
      <c r="F45" s="139"/>
    </row>
    <row r="46" spans="1:6">
      <c r="A46" s="146"/>
      <c r="B46" s="139"/>
      <c r="C46" s="139"/>
      <c r="D46" s="139"/>
      <c r="E46" s="139"/>
      <c r="F46" s="139"/>
    </row>
    <row r="47" spans="1:6">
      <c r="A47" s="146"/>
      <c r="B47" s="139"/>
      <c r="C47" s="139"/>
      <c r="D47" s="139"/>
      <c r="E47" s="139"/>
      <c r="F47" s="139"/>
    </row>
    <row r="48" spans="1:6">
      <c r="A48" s="146"/>
      <c r="B48" s="139"/>
      <c r="C48" s="139"/>
      <c r="D48" s="139"/>
      <c r="E48" s="139"/>
      <c r="F48" s="139"/>
    </row>
    <row r="49" spans="1:6">
      <c r="A49" s="146"/>
      <c r="B49" s="139"/>
      <c r="C49" s="139"/>
      <c r="D49" s="139"/>
      <c r="E49" s="139"/>
      <c r="F49" s="139"/>
    </row>
    <row r="50" spans="1:6">
      <c r="A50" s="146"/>
      <c r="B50" s="139"/>
      <c r="C50" s="139"/>
      <c r="D50" s="139"/>
      <c r="E50" s="139"/>
      <c r="F50" s="139"/>
    </row>
    <row r="51" spans="1:6">
      <c r="A51" s="146"/>
      <c r="B51" s="139"/>
      <c r="C51" s="139"/>
      <c r="D51" s="139"/>
      <c r="E51" s="139"/>
      <c r="F51" s="139"/>
    </row>
    <row r="52" spans="1:6">
      <c r="A52" s="146"/>
      <c r="B52" s="139"/>
      <c r="C52" s="139"/>
      <c r="D52" s="139"/>
      <c r="E52" s="139"/>
      <c r="F52" s="139"/>
    </row>
    <row r="53" spans="1:6">
      <c r="A53" s="146"/>
      <c r="B53" s="139"/>
      <c r="C53" s="139"/>
      <c r="D53" s="139"/>
      <c r="E53" s="139"/>
      <c r="F53" s="139"/>
    </row>
    <row r="54" spans="1:6">
      <c r="A54" s="146"/>
      <c r="B54" s="139"/>
      <c r="C54" s="139"/>
      <c r="D54" s="139"/>
      <c r="E54" s="139"/>
      <c r="F54" s="139"/>
    </row>
    <row r="55" spans="1:6">
      <c r="A55" s="140"/>
      <c r="B55" s="140"/>
      <c r="C55" s="140"/>
      <c r="D55" s="140"/>
      <c r="E55" s="140"/>
      <c r="F55" s="140"/>
    </row>
    <row r="56" spans="1:6">
      <c r="A56" s="142"/>
      <c r="B56" s="140"/>
      <c r="C56" s="140"/>
      <c r="D56" s="140"/>
      <c r="E56" s="140"/>
      <c r="F56" s="1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activeCell="A52" sqref="A52:E70"/>
    </sheetView>
  </sheetViews>
  <sheetFormatPr defaultRowHeight="12.75"/>
  <cols>
    <col min="1" max="1" width="35" style="7" customWidth="1"/>
    <col min="2" max="5" width="16.42578125" style="7" customWidth="1"/>
    <col min="6" max="6" width="9.140625" style="15"/>
    <col min="7" max="16384" width="9.140625" style="7"/>
  </cols>
  <sheetData>
    <row r="1" spans="1:5">
      <c r="A1" s="436" t="s">
        <v>85</v>
      </c>
      <c r="B1" s="436"/>
      <c r="C1" s="436"/>
      <c r="D1" s="436"/>
      <c r="E1" s="436"/>
    </row>
    <row r="2" spans="1:5" ht="13.5" thickBot="1">
      <c r="A2" s="436"/>
      <c r="B2" s="436"/>
      <c r="C2" s="436"/>
      <c r="D2" s="436"/>
      <c r="E2" s="436"/>
    </row>
    <row r="3" spans="1:5" ht="30" customHeight="1" thickBot="1">
      <c r="A3" s="437" t="s">
        <v>51</v>
      </c>
      <c r="B3" s="434" t="s">
        <v>53</v>
      </c>
      <c r="C3" s="434"/>
      <c r="D3" s="434"/>
      <c r="E3" s="435"/>
    </row>
    <row r="4" spans="1:5" ht="13.5" thickBot="1">
      <c r="A4" s="438"/>
      <c r="B4" s="16">
        <v>2011</v>
      </c>
      <c r="C4" s="16">
        <v>2021</v>
      </c>
      <c r="D4" s="71" t="s">
        <v>26</v>
      </c>
      <c r="E4" s="72" t="s">
        <v>27</v>
      </c>
    </row>
    <row r="5" spans="1:5">
      <c r="A5" s="17" t="s">
        <v>6</v>
      </c>
      <c r="B5" s="18">
        <v>8708</v>
      </c>
      <c r="C5" s="18">
        <v>8686</v>
      </c>
      <c r="D5" s="42">
        <v>-22</v>
      </c>
      <c r="E5" s="43">
        <v>-2.5264124942581535E-3</v>
      </c>
    </row>
    <row r="6" spans="1:5">
      <c r="A6" s="17" t="s">
        <v>7</v>
      </c>
      <c r="B6" s="18">
        <v>8205</v>
      </c>
      <c r="C6" s="18">
        <v>8267</v>
      </c>
      <c r="D6" s="42">
        <v>62</v>
      </c>
      <c r="E6" s="43">
        <v>7.5563680682510662E-3</v>
      </c>
    </row>
    <row r="7" spans="1:5">
      <c r="A7" s="17" t="s">
        <v>8</v>
      </c>
      <c r="B7" s="18">
        <v>7715</v>
      </c>
      <c r="C7" s="18">
        <v>7977</v>
      </c>
      <c r="D7" s="42">
        <v>262</v>
      </c>
      <c r="E7" s="43">
        <v>3.3959818535320804E-2</v>
      </c>
    </row>
    <row r="8" spans="1:5">
      <c r="A8" s="17" t="s">
        <v>9</v>
      </c>
      <c r="B8" s="18">
        <v>8608</v>
      </c>
      <c r="C8" s="18">
        <v>9648</v>
      </c>
      <c r="D8" s="42">
        <v>1040</v>
      </c>
      <c r="E8" s="43">
        <v>0.120817843866171</v>
      </c>
    </row>
    <row r="9" spans="1:5">
      <c r="A9" s="17" t="s">
        <v>10</v>
      </c>
      <c r="B9" s="18">
        <v>5446</v>
      </c>
      <c r="C9" s="18">
        <v>5997</v>
      </c>
      <c r="D9" s="42">
        <v>551</v>
      </c>
      <c r="E9" s="43">
        <v>0.10117517443995593</v>
      </c>
    </row>
    <row r="10" spans="1:5">
      <c r="A10" s="17" t="s">
        <v>11</v>
      </c>
      <c r="B10" s="18">
        <v>6736</v>
      </c>
      <c r="C10" s="18">
        <v>8989</v>
      </c>
      <c r="D10" s="42">
        <v>2253</v>
      </c>
      <c r="E10" s="43">
        <v>0.33447149643705465</v>
      </c>
    </row>
    <row r="11" spans="1:5">
      <c r="A11" s="17" t="s">
        <v>12</v>
      </c>
      <c r="B11" s="18">
        <v>5788</v>
      </c>
      <c r="C11" s="18">
        <v>6991</v>
      </c>
      <c r="D11" s="42">
        <v>1203</v>
      </c>
      <c r="E11" s="43">
        <v>0.20784381478921907</v>
      </c>
    </row>
    <row r="12" spans="1:5">
      <c r="A12" s="17" t="s">
        <v>13</v>
      </c>
      <c r="B12" s="18">
        <v>8892</v>
      </c>
      <c r="C12" s="18">
        <v>9103</v>
      </c>
      <c r="D12" s="42">
        <v>211</v>
      </c>
      <c r="E12" s="43">
        <v>2.3729194781826359E-2</v>
      </c>
    </row>
    <row r="13" spans="1:5">
      <c r="A13" s="17" t="s">
        <v>62</v>
      </c>
      <c r="B13" s="18">
        <v>9022</v>
      </c>
      <c r="C13" s="18">
        <v>9601</v>
      </c>
      <c r="D13" s="42">
        <v>579</v>
      </c>
      <c r="E13" s="43">
        <v>6.4176457548215479E-2</v>
      </c>
    </row>
    <row r="14" spans="1:5">
      <c r="A14" s="17" t="s">
        <v>64</v>
      </c>
      <c r="B14" s="18">
        <v>5877</v>
      </c>
      <c r="C14" s="18">
        <v>6209</v>
      </c>
      <c r="D14" s="42">
        <v>332</v>
      </c>
      <c r="E14" s="43">
        <v>5.6491407180534289E-2</v>
      </c>
    </row>
    <row r="15" spans="1:5">
      <c r="A15" s="17" t="s">
        <v>66</v>
      </c>
      <c r="B15" s="18">
        <v>8618</v>
      </c>
      <c r="C15" s="18">
        <v>8681</v>
      </c>
      <c r="D15" s="42">
        <v>63</v>
      </c>
      <c r="E15" s="43">
        <v>7.3102808076119753E-3</v>
      </c>
    </row>
    <row r="16" spans="1:5">
      <c r="A16" s="17" t="s">
        <v>68</v>
      </c>
      <c r="B16" s="18">
        <v>8727</v>
      </c>
      <c r="C16" s="18">
        <v>9996</v>
      </c>
      <c r="D16" s="42">
        <v>1269</v>
      </c>
      <c r="E16" s="43">
        <v>0.14541079408731522</v>
      </c>
    </row>
    <row r="17" spans="1:5">
      <c r="A17" s="17" t="s">
        <v>18</v>
      </c>
      <c r="B17" s="18">
        <v>5516</v>
      </c>
      <c r="C17" s="18">
        <v>7029</v>
      </c>
      <c r="D17" s="42">
        <v>1513</v>
      </c>
      <c r="E17" s="43">
        <v>0.27429296591733138</v>
      </c>
    </row>
    <row r="18" spans="1:5">
      <c r="A18" s="17" t="s">
        <v>19</v>
      </c>
      <c r="B18" s="18">
        <v>5180</v>
      </c>
      <c r="C18" s="18">
        <v>5582</v>
      </c>
      <c r="D18" s="42">
        <v>402</v>
      </c>
      <c r="E18" s="43">
        <v>7.7606177606177607E-2</v>
      </c>
    </row>
    <row r="19" spans="1:5">
      <c r="A19" s="17" t="s">
        <v>20</v>
      </c>
      <c r="B19" s="18">
        <v>6238</v>
      </c>
      <c r="C19" s="18">
        <v>6699</v>
      </c>
      <c r="D19" s="42">
        <v>461</v>
      </c>
      <c r="E19" s="43">
        <v>7.3901891631933309E-2</v>
      </c>
    </row>
    <row r="20" spans="1:5" ht="13.5" thickBot="1">
      <c r="A20" s="19" t="s">
        <v>21</v>
      </c>
      <c r="B20" s="20">
        <v>7319</v>
      </c>
      <c r="C20" s="20">
        <v>7984</v>
      </c>
      <c r="D20" s="73">
        <v>665</v>
      </c>
      <c r="E20" s="74">
        <v>9.0859407022817321E-2</v>
      </c>
    </row>
    <row r="21" spans="1:5" ht="13.5" thickTop="1">
      <c r="A21" s="17" t="s">
        <v>74</v>
      </c>
      <c r="B21" s="18">
        <v>116595</v>
      </c>
      <c r="C21" s="18">
        <v>127439</v>
      </c>
      <c r="D21" s="42">
        <v>10844</v>
      </c>
      <c r="E21" s="43">
        <v>9.3005703503580769E-2</v>
      </c>
    </row>
    <row r="22" spans="1:5">
      <c r="A22" s="17" t="s">
        <v>76</v>
      </c>
      <c r="B22" s="18">
        <f>B47+B71</f>
        <v>1317788</v>
      </c>
      <c r="C22" s="18">
        <f>C47+C71</f>
        <v>1400899</v>
      </c>
      <c r="D22" s="42">
        <f>C22-B22</f>
        <v>83111</v>
      </c>
      <c r="E22" s="43">
        <f>(C22-B22)/B22</f>
        <v>6.3068566415842311E-2</v>
      </c>
    </row>
    <row r="23" spans="1:5">
      <c r="A23" s="17" t="s">
        <v>78</v>
      </c>
      <c r="B23" s="18">
        <f t="shared" ref="B23:C24" si="0">B48+B72</f>
        <v>8634750</v>
      </c>
      <c r="C23" s="18">
        <f t="shared" si="0"/>
        <v>9278065</v>
      </c>
      <c r="D23" s="42">
        <f t="shared" ref="D23:D24" si="1">C23-B23</f>
        <v>643315</v>
      </c>
      <c r="E23" s="43">
        <f t="shared" ref="E23:E24" si="2">(C23-B23)/B23</f>
        <v>7.4503025565302985E-2</v>
      </c>
    </row>
    <row r="24" spans="1:5" ht="13.5" thickBot="1">
      <c r="A24" s="22" t="s">
        <v>80</v>
      </c>
      <c r="B24" s="24">
        <f t="shared" si="0"/>
        <v>53012456</v>
      </c>
      <c r="C24" s="24">
        <f t="shared" si="0"/>
        <v>56490048</v>
      </c>
      <c r="D24" s="44">
        <f t="shared" si="1"/>
        <v>3477592</v>
      </c>
      <c r="E24" s="45">
        <f t="shared" si="2"/>
        <v>6.5599526269826097E-2</v>
      </c>
    </row>
    <row r="25" spans="1:5">
      <c r="D25" s="25"/>
    </row>
    <row r="27" spans="1:5" ht="13.5" thickBot="1"/>
    <row r="28" spans="1:5" ht="15.75" customHeight="1" thickBot="1">
      <c r="A28" s="432" t="s">
        <v>51</v>
      </c>
      <c r="B28" s="439" t="s">
        <v>82</v>
      </c>
      <c r="C28" s="434"/>
      <c r="D28" s="434"/>
      <c r="E28" s="435"/>
    </row>
    <row r="29" spans="1:5" ht="13.5" thickBot="1">
      <c r="A29" s="433"/>
      <c r="B29" s="61">
        <v>2011</v>
      </c>
      <c r="C29" s="63">
        <v>2021</v>
      </c>
      <c r="D29" s="75" t="s">
        <v>26</v>
      </c>
      <c r="E29" s="76" t="s">
        <v>27</v>
      </c>
    </row>
    <row r="30" spans="1:5">
      <c r="A30" s="54" t="s">
        <v>6</v>
      </c>
      <c r="B30" s="57">
        <v>4497</v>
      </c>
      <c r="C30" s="18">
        <v>4526</v>
      </c>
      <c r="D30" s="77">
        <f>C30-B30</f>
        <v>29</v>
      </c>
      <c r="E30" s="78">
        <f>(C30-B30)/B30</f>
        <v>6.4487436068490101E-3</v>
      </c>
    </row>
    <row r="31" spans="1:5">
      <c r="A31" s="54" t="s">
        <v>7</v>
      </c>
      <c r="B31" s="57">
        <v>4234</v>
      </c>
      <c r="C31" s="18">
        <v>4266</v>
      </c>
      <c r="D31" s="77">
        <f t="shared" ref="D31:D45" si="3">C31-B31</f>
        <v>32</v>
      </c>
      <c r="E31" s="78">
        <f t="shared" ref="E31:E45" si="4">(C31-B31)/B31</f>
        <v>7.5578649031648563E-3</v>
      </c>
    </row>
    <row r="32" spans="1:5">
      <c r="A32" s="54" t="s">
        <v>8</v>
      </c>
      <c r="B32" s="57">
        <v>4059</v>
      </c>
      <c r="C32" s="18">
        <v>4164</v>
      </c>
      <c r="D32" s="77">
        <f t="shared" si="3"/>
        <v>105</v>
      </c>
      <c r="E32" s="78">
        <f t="shared" si="4"/>
        <v>2.5868440502586843E-2</v>
      </c>
    </row>
    <row r="33" spans="1:5">
      <c r="A33" s="54" t="s">
        <v>9</v>
      </c>
      <c r="B33" s="57">
        <v>4404</v>
      </c>
      <c r="C33" s="18">
        <v>4952</v>
      </c>
      <c r="D33" s="77">
        <f t="shared" si="3"/>
        <v>548</v>
      </c>
      <c r="E33" s="78">
        <f t="shared" si="4"/>
        <v>0.12443233424159855</v>
      </c>
    </row>
    <row r="34" spans="1:5">
      <c r="A34" s="54" t="s">
        <v>10</v>
      </c>
      <c r="B34" s="57">
        <v>2807</v>
      </c>
      <c r="C34" s="18">
        <v>3102</v>
      </c>
      <c r="D34" s="77">
        <f t="shared" si="3"/>
        <v>295</v>
      </c>
      <c r="E34" s="78">
        <f t="shared" si="4"/>
        <v>0.10509440684004275</v>
      </c>
    </row>
    <row r="35" spans="1:5">
      <c r="A35" s="54" t="s">
        <v>11</v>
      </c>
      <c r="B35" s="57">
        <v>3467</v>
      </c>
      <c r="C35" s="18">
        <v>4608</v>
      </c>
      <c r="D35" s="77">
        <f t="shared" si="3"/>
        <v>1141</v>
      </c>
      <c r="E35" s="78">
        <f t="shared" si="4"/>
        <v>0.32910297086818574</v>
      </c>
    </row>
    <row r="36" spans="1:5">
      <c r="A36" s="54" t="s">
        <v>12</v>
      </c>
      <c r="B36" s="57">
        <v>2914</v>
      </c>
      <c r="C36" s="18">
        <v>3487</v>
      </c>
      <c r="D36" s="77">
        <f t="shared" si="3"/>
        <v>573</v>
      </c>
      <c r="E36" s="78">
        <f t="shared" si="4"/>
        <v>0.19663692518874398</v>
      </c>
    </row>
    <row r="37" spans="1:5">
      <c r="A37" s="54" t="s">
        <v>13</v>
      </c>
      <c r="B37" s="57">
        <v>4664</v>
      </c>
      <c r="C37" s="18">
        <v>4779</v>
      </c>
      <c r="D37" s="77">
        <f t="shared" si="3"/>
        <v>115</v>
      </c>
      <c r="E37" s="78">
        <f t="shared" si="4"/>
        <v>2.4656946826758147E-2</v>
      </c>
    </row>
    <row r="38" spans="1:5">
      <c r="A38" s="54" t="s">
        <v>62</v>
      </c>
      <c r="B38" s="57">
        <v>4937</v>
      </c>
      <c r="C38" s="18">
        <v>5125</v>
      </c>
      <c r="D38" s="77">
        <f t="shared" si="3"/>
        <v>188</v>
      </c>
      <c r="E38" s="78">
        <f t="shared" si="4"/>
        <v>3.8079805549929104E-2</v>
      </c>
    </row>
    <row r="39" spans="1:5">
      <c r="A39" s="54" t="s">
        <v>64</v>
      </c>
      <c r="B39" s="57">
        <v>3221</v>
      </c>
      <c r="C39" s="18">
        <v>3358</v>
      </c>
      <c r="D39" s="77">
        <f t="shared" si="3"/>
        <v>137</v>
      </c>
      <c r="E39" s="78">
        <f t="shared" si="4"/>
        <v>4.2533374728345237E-2</v>
      </c>
    </row>
    <row r="40" spans="1:5">
      <c r="A40" s="54" t="s">
        <v>66</v>
      </c>
      <c r="B40" s="57">
        <v>4107</v>
      </c>
      <c r="C40" s="18">
        <v>4125</v>
      </c>
      <c r="D40" s="77">
        <f t="shared" si="3"/>
        <v>18</v>
      </c>
      <c r="E40" s="78">
        <f t="shared" si="4"/>
        <v>4.3827611395178961E-3</v>
      </c>
    </row>
    <row r="41" spans="1:5">
      <c r="A41" s="54" t="s">
        <v>68</v>
      </c>
      <c r="B41" s="57">
        <v>4379</v>
      </c>
      <c r="C41" s="18">
        <v>5272</v>
      </c>
      <c r="D41" s="77">
        <f t="shared" si="3"/>
        <v>893</v>
      </c>
      <c r="E41" s="78">
        <f t="shared" si="4"/>
        <v>0.20392783740580042</v>
      </c>
    </row>
    <row r="42" spans="1:5">
      <c r="A42" s="54" t="s">
        <v>18</v>
      </c>
      <c r="B42" s="57">
        <v>2824</v>
      </c>
      <c r="C42" s="18">
        <v>3583</v>
      </c>
      <c r="D42" s="77">
        <f t="shared" si="3"/>
        <v>759</v>
      </c>
      <c r="E42" s="78">
        <f t="shared" si="4"/>
        <v>0.26876770538243627</v>
      </c>
    </row>
    <row r="43" spans="1:5">
      <c r="A43" s="54" t="s">
        <v>19</v>
      </c>
      <c r="B43" s="57">
        <v>2625</v>
      </c>
      <c r="C43" s="18">
        <v>2804</v>
      </c>
      <c r="D43" s="77">
        <f t="shared" si="3"/>
        <v>179</v>
      </c>
      <c r="E43" s="78">
        <f t="shared" si="4"/>
        <v>6.819047619047619E-2</v>
      </c>
    </row>
    <row r="44" spans="1:5">
      <c r="A44" s="54" t="s">
        <v>20</v>
      </c>
      <c r="B44" s="57">
        <v>3148</v>
      </c>
      <c r="C44" s="18">
        <v>3349</v>
      </c>
      <c r="D44" s="77">
        <f t="shared" si="3"/>
        <v>201</v>
      </c>
      <c r="E44" s="78">
        <f t="shared" si="4"/>
        <v>6.3850063532401524E-2</v>
      </c>
    </row>
    <row r="45" spans="1:5" ht="13.5" thickBot="1">
      <c r="A45" s="55" t="s">
        <v>21</v>
      </c>
      <c r="B45" s="58">
        <v>3679</v>
      </c>
      <c r="C45" s="20">
        <v>3872</v>
      </c>
      <c r="D45" s="79">
        <f t="shared" si="3"/>
        <v>193</v>
      </c>
      <c r="E45" s="80">
        <f t="shared" si="4"/>
        <v>5.2459907583582495E-2</v>
      </c>
    </row>
    <row r="46" spans="1:5" ht="14.25" thickTop="1" thickBot="1">
      <c r="A46" s="22" t="s">
        <v>83</v>
      </c>
      <c r="B46" s="505">
        <f t="shared" ref="B46:C46" si="5">SUM(B30:B45)</f>
        <v>59966</v>
      </c>
      <c r="C46" s="24">
        <f t="shared" si="5"/>
        <v>65372</v>
      </c>
      <c r="D46" s="81">
        <v>10844</v>
      </c>
      <c r="E46" s="82">
        <v>9.3005703503580769E-2</v>
      </c>
    </row>
    <row r="47" spans="1:5">
      <c r="A47" s="17" t="s">
        <v>76</v>
      </c>
      <c r="B47" s="59">
        <v>672850</v>
      </c>
      <c r="C47" s="64">
        <v>716116</v>
      </c>
      <c r="D47" s="77">
        <f>C47-B47</f>
        <v>43266</v>
      </c>
      <c r="E47" s="78">
        <f>(C47-B47)/B47</f>
        <v>6.4302593445790299E-2</v>
      </c>
    </row>
    <row r="48" spans="1:5">
      <c r="A48" s="17" t="s">
        <v>78</v>
      </c>
      <c r="B48" s="59">
        <v>4395452</v>
      </c>
      <c r="C48" s="64">
        <v>4738825</v>
      </c>
      <c r="D48" s="77">
        <f t="shared" ref="D48:D49" si="6">C48-B48</f>
        <v>343373</v>
      </c>
      <c r="E48" s="78">
        <f t="shared" ref="E48:E49" si="7">(C48-B48)/B48</f>
        <v>7.8120065922685542E-2</v>
      </c>
    </row>
    <row r="49" spans="1:5" ht="13.5" thickBot="1">
      <c r="A49" s="22" t="s">
        <v>80</v>
      </c>
      <c r="B49" s="60">
        <v>26943308</v>
      </c>
      <c r="C49" s="65">
        <v>28833712</v>
      </c>
      <c r="D49" s="81">
        <f t="shared" si="6"/>
        <v>1890404</v>
      </c>
      <c r="E49" s="82">
        <f t="shared" si="7"/>
        <v>7.0162282968371958E-2</v>
      </c>
    </row>
    <row r="51" spans="1:5" ht="13.5" thickBot="1"/>
    <row r="52" spans="1:5" ht="15.75" customHeight="1" thickBot="1">
      <c r="A52" s="432" t="s">
        <v>51</v>
      </c>
      <c r="B52" s="434" t="s">
        <v>84</v>
      </c>
      <c r="C52" s="434"/>
      <c r="D52" s="434"/>
      <c r="E52" s="435"/>
    </row>
    <row r="53" spans="1:5" ht="13.5" thickBot="1">
      <c r="A53" s="433"/>
      <c r="B53" s="63">
        <v>2011</v>
      </c>
      <c r="C53" s="63">
        <v>2021</v>
      </c>
      <c r="D53" s="83" t="s">
        <v>26</v>
      </c>
      <c r="E53" s="75" t="s">
        <v>27</v>
      </c>
    </row>
    <row r="54" spans="1:5">
      <c r="A54" s="54" t="s">
        <v>6</v>
      </c>
      <c r="B54" s="64">
        <v>4211</v>
      </c>
      <c r="C54" s="64">
        <v>4160</v>
      </c>
      <c r="D54" s="84">
        <f>C54-B54</f>
        <v>-51</v>
      </c>
      <c r="E54" s="43">
        <f>(C54-B54)/B54</f>
        <v>-1.2111137497031584E-2</v>
      </c>
    </row>
    <row r="55" spans="1:5">
      <c r="A55" s="54" t="s">
        <v>7</v>
      </c>
      <c r="B55" s="64">
        <v>3971</v>
      </c>
      <c r="C55" s="64">
        <v>4001</v>
      </c>
      <c r="D55" s="84">
        <f t="shared" ref="D55:D69" si="8">C55-B55</f>
        <v>30</v>
      </c>
      <c r="E55" s="43">
        <f t="shared" ref="E55:E69" si="9">(C55-B55)/B55</f>
        <v>7.554772097708386E-3</v>
      </c>
    </row>
    <row r="56" spans="1:5">
      <c r="A56" s="54" t="s">
        <v>8</v>
      </c>
      <c r="B56" s="64">
        <v>3656</v>
      </c>
      <c r="C56" s="64">
        <v>3813</v>
      </c>
      <c r="D56" s="84">
        <f t="shared" si="8"/>
        <v>157</v>
      </c>
      <c r="E56" s="43">
        <f t="shared" si="9"/>
        <v>4.2943107221006561E-2</v>
      </c>
    </row>
    <row r="57" spans="1:5">
      <c r="A57" s="54" t="s">
        <v>9</v>
      </c>
      <c r="B57" s="64">
        <v>4204</v>
      </c>
      <c r="C57" s="64">
        <v>4696</v>
      </c>
      <c r="D57" s="84">
        <f t="shared" si="8"/>
        <v>492</v>
      </c>
      <c r="E57" s="43">
        <f t="shared" si="9"/>
        <v>0.1170313986679353</v>
      </c>
    </row>
    <row r="58" spans="1:5">
      <c r="A58" s="54" t="s">
        <v>10</v>
      </c>
      <c r="B58" s="64">
        <v>2639</v>
      </c>
      <c r="C58" s="64">
        <v>2895</v>
      </c>
      <c r="D58" s="84">
        <f t="shared" si="8"/>
        <v>256</v>
      </c>
      <c r="E58" s="43">
        <f t="shared" si="9"/>
        <v>9.700644183402804E-2</v>
      </c>
    </row>
    <row r="59" spans="1:5">
      <c r="A59" s="54" t="s">
        <v>11</v>
      </c>
      <c r="B59" s="64">
        <v>3269</v>
      </c>
      <c r="C59" s="64">
        <v>4381</v>
      </c>
      <c r="D59" s="84">
        <f t="shared" si="8"/>
        <v>1112</v>
      </c>
      <c r="E59" s="43">
        <f t="shared" si="9"/>
        <v>0.34016518813092689</v>
      </c>
    </row>
    <row r="60" spans="1:5">
      <c r="A60" s="54" t="s">
        <v>12</v>
      </c>
      <c r="B60" s="64">
        <v>2874</v>
      </c>
      <c r="C60" s="64">
        <v>3504</v>
      </c>
      <c r="D60" s="84">
        <f t="shared" si="8"/>
        <v>630</v>
      </c>
      <c r="E60" s="43">
        <f t="shared" si="9"/>
        <v>0.21920668058455114</v>
      </c>
    </row>
    <row r="61" spans="1:5">
      <c r="A61" s="54" t="s">
        <v>13</v>
      </c>
      <c r="B61" s="64">
        <v>4228</v>
      </c>
      <c r="C61" s="64">
        <v>4324</v>
      </c>
      <c r="D61" s="84">
        <f t="shared" si="8"/>
        <v>96</v>
      </c>
      <c r="E61" s="43">
        <f t="shared" si="9"/>
        <v>2.2705771050141911E-2</v>
      </c>
    </row>
    <row r="62" spans="1:5">
      <c r="A62" s="54" t="s">
        <v>62</v>
      </c>
      <c r="B62" s="64">
        <v>4085</v>
      </c>
      <c r="C62" s="64">
        <v>4476</v>
      </c>
      <c r="D62" s="84">
        <f t="shared" si="8"/>
        <v>391</v>
      </c>
      <c r="E62" s="43">
        <f t="shared" si="9"/>
        <v>9.5716034271725828E-2</v>
      </c>
    </row>
    <row r="63" spans="1:5">
      <c r="A63" s="54" t="s">
        <v>64</v>
      </c>
      <c r="B63" s="64">
        <v>2656</v>
      </c>
      <c r="C63" s="64">
        <v>2851</v>
      </c>
      <c r="D63" s="84">
        <f t="shared" si="8"/>
        <v>195</v>
      </c>
      <c r="E63" s="43">
        <f t="shared" si="9"/>
        <v>7.3418674698795178E-2</v>
      </c>
    </row>
    <row r="64" spans="1:5">
      <c r="A64" s="54" t="s">
        <v>66</v>
      </c>
      <c r="B64" s="64">
        <v>4511</v>
      </c>
      <c r="C64" s="64">
        <v>4556</v>
      </c>
      <c r="D64" s="84">
        <f t="shared" si="8"/>
        <v>45</v>
      </c>
      <c r="E64" s="43">
        <f t="shared" si="9"/>
        <v>9.9756151629350476E-3</v>
      </c>
    </row>
    <row r="65" spans="1:5">
      <c r="A65" s="54" t="s">
        <v>68</v>
      </c>
      <c r="B65" s="64">
        <v>4348</v>
      </c>
      <c r="C65" s="64">
        <v>4724</v>
      </c>
      <c r="D65" s="84">
        <f t="shared" si="8"/>
        <v>376</v>
      </c>
      <c r="E65" s="43">
        <f t="shared" si="9"/>
        <v>8.6476540938362462E-2</v>
      </c>
    </row>
    <row r="66" spans="1:5">
      <c r="A66" s="54" t="s">
        <v>18</v>
      </c>
      <c r="B66" s="64">
        <v>2692</v>
      </c>
      <c r="C66" s="64">
        <v>3446</v>
      </c>
      <c r="D66" s="84">
        <f t="shared" si="8"/>
        <v>754</v>
      </c>
      <c r="E66" s="43">
        <f t="shared" si="9"/>
        <v>0.28008915304606241</v>
      </c>
    </row>
    <row r="67" spans="1:5">
      <c r="A67" s="54" t="s">
        <v>19</v>
      </c>
      <c r="B67" s="64">
        <v>2555</v>
      </c>
      <c r="C67" s="64">
        <v>2778</v>
      </c>
      <c r="D67" s="84">
        <f t="shared" si="8"/>
        <v>223</v>
      </c>
      <c r="E67" s="43">
        <f t="shared" si="9"/>
        <v>8.7279843444227012E-2</v>
      </c>
    </row>
    <row r="68" spans="1:5">
      <c r="A68" s="54" t="s">
        <v>20</v>
      </c>
      <c r="B68" s="64">
        <v>3090</v>
      </c>
      <c r="C68" s="64">
        <v>3350</v>
      </c>
      <c r="D68" s="84">
        <f t="shared" si="8"/>
        <v>260</v>
      </c>
      <c r="E68" s="43">
        <f t="shared" si="9"/>
        <v>8.4142394822006472E-2</v>
      </c>
    </row>
    <row r="69" spans="1:5" ht="13.5" thickBot="1">
      <c r="A69" s="55" t="s">
        <v>21</v>
      </c>
      <c r="B69" s="66">
        <v>3640</v>
      </c>
      <c r="C69" s="66">
        <v>4112</v>
      </c>
      <c r="D69" s="85">
        <f t="shared" si="8"/>
        <v>472</v>
      </c>
      <c r="E69" s="74">
        <f t="shared" si="9"/>
        <v>0.12967032967032968</v>
      </c>
    </row>
    <row r="70" spans="1:5" ht="14.25" thickTop="1" thickBot="1">
      <c r="A70" s="22" t="s">
        <v>83</v>
      </c>
      <c r="B70" s="24">
        <f t="shared" ref="B70:D70" si="10">SUM(B54:B69)</f>
        <v>56629</v>
      </c>
      <c r="C70" s="24">
        <f t="shared" si="10"/>
        <v>62067</v>
      </c>
      <c r="D70" s="86">
        <f t="shared" si="10"/>
        <v>5438</v>
      </c>
      <c r="E70" s="45">
        <f>(C70-B70)/B70</f>
        <v>9.6028536615515026E-2</v>
      </c>
    </row>
    <row r="71" spans="1:5">
      <c r="A71" s="17" t="s">
        <v>76</v>
      </c>
      <c r="B71" s="64">
        <v>644938</v>
      </c>
      <c r="C71" s="64">
        <v>684783</v>
      </c>
      <c r="D71" s="84">
        <f>C71-B71</f>
        <v>39845</v>
      </c>
      <c r="E71" s="43">
        <f>(C71-B71)/B71</f>
        <v>6.1781132449940927E-2</v>
      </c>
    </row>
    <row r="72" spans="1:5">
      <c r="A72" s="17" t="s">
        <v>78</v>
      </c>
      <c r="B72" s="64">
        <v>4239298</v>
      </c>
      <c r="C72" s="64">
        <v>4539240</v>
      </c>
      <c r="D72" s="84">
        <f t="shared" ref="D72:D73" si="11">C72-B72</f>
        <v>299942</v>
      </c>
      <c r="E72" s="43">
        <f t="shared" ref="E72:E73" si="12">(C72-B72)/B72</f>
        <v>7.075275198865473E-2</v>
      </c>
    </row>
    <row r="73" spans="1:5" ht="13.5" thickBot="1">
      <c r="A73" s="22" t="s">
        <v>80</v>
      </c>
      <c r="B73" s="65">
        <v>26069148</v>
      </c>
      <c r="C73" s="65">
        <v>27656336</v>
      </c>
      <c r="D73" s="86">
        <f t="shared" si="11"/>
        <v>1587188</v>
      </c>
      <c r="E73" s="45">
        <f t="shared" si="12"/>
        <v>6.0883769580808704E-2</v>
      </c>
    </row>
  </sheetData>
  <mergeCells count="7">
    <mergeCell ref="A52:A53"/>
    <mergeCell ref="B52:E52"/>
    <mergeCell ref="A1:E2"/>
    <mergeCell ref="A3:A4"/>
    <mergeCell ref="B3:E3"/>
    <mergeCell ref="A28:A29"/>
    <mergeCell ref="B28:E2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C4" sqref="C4"/>
    </sheetView>
  </sheetViews>
  <sheetFormatPr defaultRowHeight="15"/>
  <cols>
    <col min="1" max="1" width="40.85546875" customWidth="1"/>
    <col min="2" max="7" width="15.7109375" customWidth="1"/>
    <col min="9" max="9" width="38.85546875" customWidth="1"/>
    <col min="10" max="15" width="15.7109375" customWidth="1"/>
  </cols>
  <sheetData>
    <row r="1" spans="1:15" ht="15.75">
      <c r="A1" s="309" t="s">
        <v>811</v>
      </c>
      <c r="B1" s="308"/>
      <c r="C1" s="308"/>
      <c r="D1" s="308"/>
      <c r="E1" s="308"/>
      <c r="F1" s="308"/>
      <c r="G1" s="308"/>
      <c r="I1" s="313" t="s">
        <v>811</v>
      </c>
      <c r="J1" s="312"/>
      <c r="K1" s="312"/>
      <c r="L1" s="312"/>
      <c r="M1" s="312"/>
      <c r="N1" s="312"/>
      <c r="O1" s="312"/>
    </row>
    <row r="2" spans="1:15">
      <c r="A2" s="310" t="s">
        <v>113</v>
      </c>
      <c r="B2" s="308"/>
      <c r="C2" s="308"/>
      <c r="D2" s="308"/>
      <c r="E2" s="308"/>
      <c r="F2" s="308"/>
      <c r="G2" s="308"/>
      <c r="I2" s="314" t="s">
        <v>113</v>
      </c>
      <c r="J2" s="312"/>
      <c r="K2" s="312"/>
      <c r="L2" s="312"/>
      <c r="M2" s="312"/>
      <c r="N2" s="312"/>
      <c r="O2" s="312"/>
    </row>
    <row r="4" spans="1:15">
      <c r="A4" s="311" t="s">
        <v>1</v>
      </c>
      <c r="B4" s="311" t="s">
        <v>2</v>
      </c>
      <c r="C4" s="308"/>
      <c r="D4" s="308"/>
      <c r="E4" s="308"/>
      <c r="F4" s="308"/>
      <c r="G4" s="308"/>
      <c r="I4" s="315" t="s">
        <v>1</v>
      </c>
      <c r="J4" s="315" t="s">
        <v>2</v>
      </c>
      <c r="K4" s="312"/>
      <c r="L4" s="312"/>
      <c r="M4" s="312"/>
      <c r="N4" s="312"/>
      <c r="O4" s="312"/>
    </row>
    <row r="5" spans="1:15">
      <c r="A5" s="311" t="s">
        <v>3</v>
      </c>
      <c r="B5" s="311" t="s">
        <v>4</v>
      </c>
      <c r="C5" s="308"/>
      <c r="D5" s="308"/>
      <c r="E5" s="308"/>
      <c r="F5" s="308"/>
      <c r="G5" s="308"/>
      <c r="I5" s="315" t="s">
        <v>3</v>
      </c>
      <c r="J5" s="315" t="s">
        <v>4</v>
      </c>
      <c r="K5" s="312"/>
      <c r="L5" s="312"/>
      <c r="M5" s="312"/>
      <c r="N5" s="312"/>
      <c r="O5" s="312"/>
    </row>
    <row r="6" spans="1:15">
      <c r="A6" s="311" t="s">
        <v>5</v>
      </c>
      <c r="B6" s="311">
        <v>2021</v>
      </c>
      <c r="C6" s="308"/>
      <c r="D6" s="308"/>
      <c r="E6" s="308"/>
      <c r="F6" s="308"/>
      <c r="G6" s="308"/>
      <c r="I6" s="315" t="s">
        <v>5</v>
      </c>
      <c r="J6" s="315">
        <v>2021</v>
      </c>
      <c r="K6" s="312"/>
      <c r="L6" s="312"/>
      <c r="M6" s="312"/>
      <c r="N6" s="312"/>
      <c r="O6" s="312"/>
    </row>
    <row r="7" spans="1:15" ht="15.75" thickBot="1"/>
    <row r="8" spans="1:15" ht="39" thickBot="1">
      <c r="A8" s="354" t="s">
        <v>116</v>
      </c>
      <c r="B8" s="355" t="s">
        <v>127</v>
      </c>
      <c r="C8" s="356" t="s">
        <v>812</v>
      </c>
      <c r="D8" s="355" t="s">
        <v>813</v>
      </c>
      <c r="E8" s="356" t="s">
        <v>814</v>
      </c>
      <c r="F8" s="355" t="s">
        <v>815</v>
      </c>
      <c r="G8" s="370" t="s">
        <v>816</v>
      </c>
      <c r="I8" s="354" t="s">
        <v>116</v>
      </c>
      <c r="J8" s="355" t="s">
        <v>127</v>
      </c>
      <c r="K8" s="356" t="s">
        <v>812</v>
      </c>
      <c r="L8" s="355" t="s">
        <v>813</v>
      </c>
      <c r="M8" s="356" t="s">
        <v>814</v>
      </c>
      <c r="N8" s="355" t="s">
        <v>815</v>
      </c>
      <c r="O8" s="370" t="s">
        <v>816</v>
      </c>
    </row>
    <row r="9" spans="1:15">
      <c r="A9" s="92" t="s">
        <v>6</v>
      </c>
      <c r="B9" s="351">
        <v>8686</v>
      </c>
      <c r="C9" s="346">
        <v>7972</v>
      </c>
      <c r="D9" s="351">
        <v>493</v>
      </c>
      <c r="E9" s="346">
        <v>90</v>
      </c>
      <c r="F9" s="351">
        <v>64</v>
      </c>
      <c r="G9" s="347">
        <v>67</v>
      </c>
      <c r="I9" s="92" t="s">
        <v>6</v>
      </c>
      <c r="J9" s="366">
        <v>100</v>
      </c>
      <c r="K9" s="358">
        <v>91.8</v>
      </c>
      <c r="L9" s="366">
        <v>5.7</v>
      </c>
      <c r="M9" s="358">
        <v>1</v>
      </c>
      <c r="N9" s="366">
        <v>0.7</v>
      </c>
      <c r="O9" s="359">
        <v>0.8</v>
      </c>
    </row>
    <row r="10" spans="1:15">
      <c r="A10" s="371" t="s">
        <v>7</v>
      </c>
      <c r="B10" s="351">
        <v>8272</v>
      </c>
      <c r="C10" s="346">
        <v>7210</v>
      </c>
      <c r="D10" s="351">
        <v>682</v>
      </c>
      <c r="E10" s="346">
        <v>168</v>
      </c>
      <c r="F10" s="351">
        <v>94</v>
      </c>
      <c r="G10" s="347">
        <v>118</v>
      </c>
      <c r="I10" s="371" t="s">
        <v>7</v>
      </c>
      <c r="J10" s="366">
        <v>100</v>
      </c>
      <c r="K10" s="358">
        <v>87.2</v>
      </c>
      <c r="L10" s="366">
        <v>8.1999999999999993</v>
      </c>
      <c r="M10" s="358">
        <v>2</v>
      </c>
      <c r="N10" s="366">
        <v>1.1000000000000001</v>
      </c>
      <c r="O10" s="359">
        <v>1.4</v>
      </c>
    </row>
    <row r="11" spans="1:15">
      <c r="A11" s="371" t="s">
        <v>8</v>
      </c>
      <c r="B11" s="351">
        <v>7979</v>
      </c>
      <c r="C11" s="346">
        <v>7548</v>
      </c>
      <c r="D11" s="351">
        <v>308</v>
      </c>
      <c r="E11" s="346">
        <v>57</v>
      </c>
      <c r="F11" s="351">
        <v>45</v>
      </c>
      <c r="G11" s="347">
        <v>21</v>
      </c>
      <c r="I11" s="371" t="s">
        <v>8</v>
      </c>
      <c r="J11" s="366">
        <v>100</v>
      </c>
      <c r="K11" s="358">
        <v>94.6</v>
      </c>
      <c r="L11" s="366">
        <v>3.9</v>
      </c>
      <c r="M11" s="358">
        <v>0.7</v>
      </c>
      <c r="N11" s="366">
        <v>0.6</v>
      </c>
      <c r="O11" s="359">
        <v>0.3</v>
      </c>
    </row>
    <row r="12" spans="1:15">
      <c r="A12" s="371" t="s">
        <v>9</v>
      </c>
      <c r="B12" s="351">
        <v>9646</v>
      </c>
      <c r="C12" s="346">
        <v>9128</v>
      </c>
      <c r="D12" s="351">
        <v>393</v>
      </c>
      <c r="E12" s="346">
        <v>49</v>
      </c>
      <c r="F12" s="351">
        <v>42</v>
      </c>
      <c r="G12" s="347">
        <v>34</v>
      </c>
      <c r="I12" s="371" t="s">
        <v>9</v>
      </c>
      <c r="J12" s="366">
        <v>100</v>
      </c>
      <c r="K12" s="358">
        <v>94.6</v>
      </c>
      <c r="L12" s="366">
        <v>4.0999999999999996</v>
      </c>
      <c r="M12" s="358">
        <v>0.5</v>
      </c>
      <c r="N12" s="366">
        <v>0.4</v>
      </c>
      <c r="O12" s="359">
        <v>0.4</v>
      </c>
    </row>
    <row r="13" spans="1:15">
      <c r="A13" s="371" t="s">
        <v>10</v>
      </c>
      <c r="B13" s="351">
        <v>5993</v>
      </c>
      <c r="C13" s="346">
        <v>5467</v>
      </c>
      <c r="D13" s="351">
        <v>372</v>
      </c>
      <c r="E13" s="346">
        <v>65</v>
      </c>
      <c r="F13" s="351">
        <v>32</v>
      </c>
      <c r="G13" s="347">
        <v>57</v>
      </c>
      <c r="I13" s="371" t="s">
        <v>10</v>
      </c>
      <c r="J13" s="366">
        <v>100</v>
      </c>
      <c r="K13" s="358">
        <v>91.2</v>
      </c>
      <c r="L13" s="366">
        <v>6.2</v>
      </c>
      <c r="M13" s="358">
        <v>1.1000000000000001</v>
      </c>
      <c r="N13" s="366">
        <v>0.5</v>
      </c>
      <c r="O13" s="359">
        <v>1</v>
      </c>
    </row>
    <row r="14" spans="1:15">
      <c r="A14" s="371" t="s">
        <v>11</v>
      </c>
      <c r="B14" s="351">
        <v>8988</v>
      </c>
      <c r="C14" s="346">
        <v>8406</v>
      </c>
      <c r="D14" s="351">
        <v>387</v>
      </c>
      <c r="E14" s="346">
        <v>90</v>
      </c>
      <c r="F14" s="351">
        <v>67</v>
      </c>
      <c r="G14" s="347">
        <v>38</v>
      </c>
      <c r="I14" s="371" t="s">
        <v>11</v>
      </c>
      <c r="J14" s="366">
        <v>100</v>
      </c>
      <c r="K14" s="358">
        <v>93.5</v>
      </c>
      <c r="L14" s="366">
        <v>4.3</v>
      </c>
      <c r="M14" s="358">
        <v>1</v>
      </c>
      <c r="N14" s="366">
        <v>0.7</v>
      </c>
      <c r="O14" s="359">
        <v>0.4</v>
      </c>
    </row>
    <row r="15" spans="1:15">
      <c r="A15" s="371" t="s">
        <v>12</v>
      </c>
      <c r="B15" s="351">
        <v>6987</v>
      </c>
      <c r="C15" s="346">
        <v>6460</v>
      </c>
      <c r="D15" s="351">
        <v>328</v>
      </c>
      <c r="E15" s="346">
        <v>95</v>
      </c>
      <c r="F15" s="351">
        <v>59</v>
      </c>
      <c r="G15" s="347">
        <v>45</v>
      </c>
      <c r="I15" s="371" t="s">
        <v>12</v>
      </c>
      <c r="J15" s="366">
        <v>100</v>
      </c>
      <c r="K15" s="358">
        <v>92.5</v>
      </c>
      <c r="L15" s="366">
        <v>4.7</v>
      </c>
      <c r="M15" s="358">
        <v>1.4</v>
      </c>
      <c r="N15" s="366">
        <v>0.8</v>
      </c>
      <c r="O15" s="359">
        <v>0.6</v>
      </c>
    </row>
    <row r="16" spans="1:15">
      <c r="A16" s="371" t="s">
        <v>13</v>
      </c>
      <c r="B16" s="351">
        <v>9104</v>
      </c>
      <c r="C16" s="346">
        <v>7809</v>
      </c>
      <c r="D16" s="351">
        <v>865</v>
      </c>
      <c r="E16" s="346">
        <v>164</v>
      </c>
      <c r="F16" s="351">
        <v>160</v>
      </c>
      <c r="G16" s="347">
        <v>106</v>
      </c>
      <c r="I16" s="371" t="s">
        <v>13</v>
      </c>
      <c r="J16" s="366">
        <v>100</v>
      </c>
      <c r="K16" s="358">
        <v>85.8</v>
      </c>
      <c r="L16" s="366">
        <v>9.5</v>
      </c>
      <c r="M16" s="358">
        <v>1.8</v>
      </c>
      <c r="N16" s="366">
        <v>1.8</v>
      </c>
      <c r="O16" s="359">
        <v>1.2</v>
      </c>
    </row>
    <row r="17" spans="1:15">
      <c r="A17" s="371" t="s">
        <v>14</v>
      </c>
      <c r="B17" s="351">
        <v>9299</v>
      </c>
      <c r="C17" s="346">
        <v>7723</v>
      </c>
      <c r="D17" s="351">
        <v>809</v>
      </c>
      <c r="E17" s="346">
        <v>251</v>
      </c>
      <c r="F17" s="351">
        <v>231</v>
      </c>
      <c r="G17" s="347">
        <v>285</v>
      </c>
      <c r="I17" s="371" t="s">
        <v>14</v>
      </c>
      <c r="J17" s="366">
        <v>100</v>
      </c>
      <c r="K17" s="358">
        <v>83.1</v>
      </c>
      <c r="L17" s="366">
        <v>8.6999999999999993</v>
      </c>
      <c r="M17" s="358">
        <v>2.7</v>
      </c>
      <c r="N17" s="366">
        <v>2.5</v>
      </c>
      <c r="O17" s="359">
        <v>3.1</v>
      </c>
    </row>
    <row r="18" spans="1:15">
      <c r="A18" s="371" t="s">
        <v>15</v>
      </c>
      <c r="B18" s="351">
        <v>6205</v>
      </c>
      <c r="C18" s="346">
        <v>5431</v>
      </c>
      <c r="D18" s="351">
        <v>458</v>
      </c>
      <c r="E18" s="346">
        <v>101</v>
      </c>
      <c r="F18" s="351">
        <v>93</v>
      </c>
      <c r="G18" s="347">
        <v>122</v>
      </c>
      <c r="I18" s="371" t="s">
        <v>15</v>
      </c>
      <c r="J18" s="366">
        <v>100</v>
      </c>
      <c r="K18" s="358">
        <v>87.5</v>
      </c>
      <c r="L18" s="366">
        <v>7.4</v>
      </c>
      <c r="M18" s="358">
        <v>1.6</v>
      </c>
      <c r="N18" s="366">
        <v>1.5</v>
      </c>
      <c r="O18" s="359">
        <v>2</v>
      </c>
    </row>
    <row r="19" spans="1:15">
      <c r="A19" s="371" t="s">
        <v>16</v>
      </c>
      <c r="B19" s="351">
        <v>8991</v>
      </c>
      <c r="C19" s="346">
        <v>7329</v>
      </c>
      <c r="D19" s="351">
        <v>867</v>
      </c>
      <c r="E19" s="346">
        <v>286</v>
      </c>
      <c r="F19" s="351">
        <v>265</v>
      </c>
      <c r="G19" s="347">
        <v>244</v>
      </c>
      <c r="I19" s="371" t="s">
        <v>16</v>
      </c>
      <c r="J19" s="366">
        <v>100</v>
      </c>
      <c r="K19" s="358">
        <v>81.5</v>
      </c>
      <c r="L19" s="366">
        <v>9.6</v>
      </c>
      <c r="M19" s="358">
        <v>3.2</v>
      </c>
      <c r="N19" s="366">
        <v>2.9</v>
      </c>
      <c r="O19" s="359">
        <v>2.7</v>
      </c>
    </row>
    <row r="20" spans="1:15">
      <c r="A20" s="371" t="s">
        <v>17</v>
      </c>
      <c r="B20" s="351">
        <v>9992</v>
      </c>
      <c r="C20" s="346">
        <v>8480</v>
      </c>
      <c r="D20" s="351">
        <v>786</v>
      </c>
      <c r="E20" s="346">
        <v>163</v>
      </c>
      <c r="F20" s="351">
        <v>197</v>
      </c>
      <c r="G20" s="347">
        <v>366</v>
      </c>
      <c r="I20" s="371" t="s">
        <v>17</v>
      </c>
      <c r="J20" s="366">
        <v>100</v>
      </c>
      <c r="K20" s="358">
        <v>84.9</v>
      </c>
      <c r="L20" s="366">
        <v>7.9</v>
      </c>
      <c r="M20" s="358">
        <v>1.6</v>
      </c>
      <c r="N20" s="366">
        <v>2</v>
      </c>
      <c r="O20" s="359">
        <v>3.7</v>
      </c>
    </row>
    <row r="21" spans="1:15">
      <c r="A21" s="371" t="s">
        <v>18</v>
      </c>
      <c r="B21" s="351">
        <v>7031</v>
      </c>
      <c r="C21" s="346">
        <v>6162</v>
      </c>
      <c r="D21" s="351">
        <v>548</v>
      </c>
      <c r="E21" s="346">
        <v>144</v>
      </c>
      <c r="F21" s="351">
        <v>83</v>
      </c>
      <c r="G21" s="347">
        <v>94</v>
      </c>
      <c r="I21" s="371" t="s">
        <v>18</v>
      </c>
      <c r="J21" s="366">
        <v>100</v>
      </c>
      <c r="K21" s="358">
        <v>87.6</v>
      </c>
      <c r="L21" s="366">
        <v>7.8</v>
      </c>
      <c r="M21" s="358">
        <v>2</v>
      </c>
      <c r="N21" s="366">
        <v>1.2</v>
      </c>
      <c r="O21" s="359">
        <v>1.3</v>
      </c>
    </row>
    <row r="22" spans="1:15">
      <c r="A22" s="371" t="s">
        <v>19</v>
      </c>
      <c r="B22" s="351">
        <v>5582</v>
      </c>
      <c r="C22" s="346">
        <v>5101</v>
      </c>
      <c r="D22" s="351">
        <v>333</v>
      </c>
      <c r="E22" s="346">
        <v>55</v>
      </c>
      <c r="F22" s="351">
        <v>42</v>
      </c>
      <c r="G22" s="347">
        <v>51</v>
      </c>
      <c r="I22" s="371" t="s">
        <v>19</v>
      </c>
      <c r="J22" s="366">
        <v>100</v>
      </c>
      <c r="K22" s="358">
        <v>91.4</v>
      </c>
      <c r="L22" s="366">
        <v>6</v>
      </c>
      <c r="M22" s="358">
        <v>1</v>
      </c>
      <c r="N22" s="366">
        <v>0.8</v>
      </c>
      <c r="O22" s="359">
        <v>0.9</v>
      </c>
    </row>
    <row r="23" spans="1:15">
      <c r="A23" s="371" t="s">
        <v>20</v>
      </c>
      <c r="B23" s="351">
        <v>6698</v>
      </c>
      <c r="C23" s="346">
        <v>6038</v>
      </c>
      <c r="D23" s="351">
        <v>351</v>
      </c>
      <c r="E23" s="346">
        <v>106</v>
      </c>
      <c r="F23" s="351">
        <v>111</v>
      </c>
      <c r="G23" s="347">
        <v>92</v>
      </c>
      <c r="I23" s="371" t="s">
        <v>20</v>
      </c>
      <c r="J23" s="366">
        <v>100</v>
      </c>
      <c r="K23" s="358">
        <v>90.1</v>
      </c>
      <c r="L23" s="366">
        <v>5.2</v>
      </c>
      <c r="M23" s="358">
        <v>1.6</v>
      </c>
      <c r="N23" s="366">
        <v>1.7</v>
      </c>
      <c r="O23" s="359">
        <v>1.4</v>
      </c>
    </row>
    <row r="24" spans="1:15" ht="15.75" thickBot="1">
      <c r="A24" s="372" t="s">
        <v>21</v>
      </c>
      <c r="B24" s="352">
        <v>7985</v>
      </c>
      <c r="C24" s="345">
        <v>7213</v>
      </c>
      <c r="D24" s="352">
        <v>543</v>
      </c>
      <c r="E24" s="345">
        <v>77</v>
      </c>
      <c r="F24" s="352">
        <v>75</v>
      </c>
      <c r="G24" s="348">
        <v>77</v>
      </c>
      <c r="I24" s="372" t="s">
        <v>21</v>
      </c>
      <c r="J24" s="367">
        <v>100</v>
      </c>
      <c r="K24" s="364">
        <v>90.3</v>
      </c>
      <c r="L24" s="367">
        <v>6.8</v>
      </c>
      <c r="M24" s="364">
        <v>1</v>
      </c>
      <c r="N24" s="367">
        <v>0.9</v>
      </c>
      <c r="O24" s="365">
        <v>1</v>
      </c>
    </row>
    <row r="25" spans="1:15" ht="15.75" thickTop="1">
      <c r="A25" s="92" t="s">
        <v>86</v>
      </c>
      <c r="B25" s="351">
        <v>127444</v>
      </c>
      <c r="C25" s="346">
        <v>113477</v>
      </c>
      <c r="D25" s="351">
        <v>8525</v>
      </c>
      <c r="E25" s="346">
        <v>1965</v>
      </c>
      <c r="F25" s="351">
        <v>1660</v>
      </c>
      <c r="G25" s="347">
        <v>1817</v>
      </c>
      <c r="I25" s="92" t="s">
        <v>86</v>
      </c>
      <c r="J25" s="366">
        <v>100</v>
      </c>
      <c r="K25" s="358">
        <v>89</v>
      </c>
      <c r="L25" s="366">
        <v>6.7</v>
      </c>
      <c r="M25" s="358">
        <v>1.5</v>
      </c>
      <c r="N25" s="366">
        <v>1.3</v>
      </c>
      <c r="O25" s="359">
        <v>1.4</v>
      </c>
    </row>
    <row r="26" spans="1:15">
      <c r="A26" s="92" t="s">
        <v>76</v>
      </c>
      <c r="B26" s="351">
        <v>1400899</v>
      </c>
      <c r="C26" s="346">
        <v>1250772</v>
      </c>
      <c r="D26" s="351">
        <v>97488</v>
      </c>
      <c r="E26" s="346">
        <v>23325</v>
      </c>
      <c r="F26" s="351">
        <v>16024</v>
      </c>
      <c r="G26" s="347">
        <v>13290</v>
      </c>
      <c r="I26" s="92" t="s">
        <v>76</v>
      </c>
      <c r="J26" s="366">
        <v>100</v>
      </c>
      <c r="K26" s="358">
        <v>89.3</v>
      </c>
      <c r="L26" s="366">
        <v>7</v>
      </c>
      <c r="M26" s="358">
        <v>1.7</v>
      </c>
      <c r="N26" s="366">
        <v>1.1000000000000001</v>
      </c>
      <c r="O26" s="359">
        <v>0.9</v>
      </c>
    </row>
    <row r="27" spans="1:15">
      <c r="A27" s="92" t="s">
        <v>468</v>
      </c>
      <c r="B27" s="351">
        <v>56490048</v>
      </c>
      <c r="C27" s="346">
        <v>46687506</v>
      </c>
      <c r="D27" s="351">
        <v>5708760</v>
      </c>
      <c r="E27" s="346">
        <v>1699938</v>
      </c>
      <c r="F27" s="351">
        <v>1295390</v>
      </c>
      <c r="G27" s="347">
        <v>1098454</v>
      </c>
      <c r="I27" s="92" t="s">
        <v>468</v>
      </c>
      <c r="J27" s="366">
        <v>100</v>
      </c>
      <c r="K27" s="358">
        <v>82.6</v>
      </c>
      <c r="L27" s="366">
        <v>10.1</v>
      </c>
      <c r="M27" s="358">
        <v>3</v>
      </c>
      <c r="N27" s="366">
        <v>2.2999999999999998</v>
      </c>
      <c r="O27" s="359">
        <v>1.9</v>
      </c>
    </row>
    <row r="28" spans="1:15">
      <c r="A28" s="92" t="s">
        <v>819</v>
      </c>
      <c r="B28" s="351">
        <v>59597542</v>
      </c>
      <c r="C28" s="346">
        <v>49579570</v>
      </c>
      <c r="D28" s="351">
        <v>5834889</v>
      </c>
      <c r="E28" s="346">
        <v>1735314</v>
      </c>
      <c r="F28" s="351">
        <v>1322160</v>
      </c>
      <c r="G28" s="347">
        <v>1125609</v>
      </c>
      <c r="I28" s="92" t="s">
        <v>819</v>
      </c>
      <c r="J28" s="366">
        <v>100</v>
      </c>
      <c r="K28" s="358">
        <v>83.2</v>
      </c>
      <c r="L28" s="366">
        <v>9.8000000000000007</v>
      </c>
      <c r="M28" s="358">
        <v>2.9</v>
      </c>
      <c r="N28" s="366">
        <v>2.2000000000000002</v>
      </c>
      <c r="O28" s="359">
        <v>1.9</v>
      </c>
    </row>
    <row r="29" spans="1:15" ht="15.75" thickBot="1">
      <c r="A29" s="332" t="s">
        <v>78</v>
      </c>
      <c r="B29" s="353">
        <v>9278065</v>
      </c>
      <c r="C29" s="349">
        <v>7815950</v>
      </c>
      <c r="D29" s="353">
        <v>879764</v>
      </c>
      <c r="E29" s="349">
        <v>245603</v>
      </c>
      <c r="F29" s="353">
        <v>180428</v>
      </c>
      <c r="G29" s="350">
        <v>156320</v>
      </c>
      <c r="I29" s="332" t="s">
        <v>78</v>
      </c>
      <c r="J29" s="368">
        <v>100</v>
      </c>
      <c r="K29" s="361">
        <v>84.2</v>
      </c>
      <c r="L29" s="368">
        <v>9.5</v>
      </c>
      <c r="M29" s="361">
        <v>2.6</v>
      </c>
      <c r="N29" s="368">
        <v>1.9</v>
      </c>
      <c r="O29" s="362">
        <v>1.7</v>
      </c>
    </row>
    <row r="31" spans="1:15">
      <c r="A31" s="310" t="s">
        <v>124</v>
      </c>
      <c r="B31" s="308"/>
      <c r="C31" s="308"/>
      <c r="D31" s="308"/>
      <c r="E31" s="308"/>
      <c r="F31" s="308"/>
      <c r="G31" s="308"/>
      <c r="I31" s="314" t="s">
        <v>124</v>
      </c>
      <c r="J31" s="312"/>
      <c r="K31" s="312"/>
      <c r="L31" s="312"/>
      <c r="M31" s="312"/>
      <c r="N31" s="312"/>
      <c r="O31" s="31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election activeCell="A3" sqref="A3"/>
    </sheetView>
  </sheetViews>
  <sheetFormatPr defaultRowHeight="15"/>
  <cols>
    <col min="1" max="1" width="38.140625" customWidth="1"/>
    <col min="2" max="8" width="12.7109375" customWidth="1"/>
    <col min="10" max="10" width="30.140625" customWidth="1"/>
    <col min="11" max="17" width="12.7109375" customWidth="1"/>
  </cols>
  <sheetData>
    <row r="1" spans="1:17" ht="15.75">
      <c r="A1" s="507" t="s">
        <v>494</v>
      </c>
      <c r="B1" s="506"/>
      <c r="C1" s="506"/>
      <c r="D1" s="506"/>
      <c r="E1" s="506"/>
      <c r="F1" s="506"/>
      <c r="G1" s="506"/>
      <c r="H1" s="506"/>
      <c r="J1" s="512" t="s">
        <v>494</v>
      </c>
      <c r="K1" s="511"/>
      <c r="L1" s="511"/>
      <c r="M1" s="511"/>
      <c r="N1" s="511"/>
      <c r="O1" s="511"/>
      <c r="P1" s="511"/>
      <c r="Q1" s="511"/>
    </row>
    <row r="2" spans="1:17">
      <c r="A2" s="508" t="s">
        <v>820</v>
      </c>
      <c r="B2" s="506"/>
      <c r="C2" s="506"/>
      <c r="D2" s="506"/>
      <c r="E2" s="506"/>
      <c r="F2" s="506"/>
      <c r="G2" s="506"/>
      <c r="H2" s="506"/>
      <c r="J2" s="513" t="s">
        <v>820</v>
      </c>
      <c r="K2" s="511"/>
      <c r="L2" s="511"/>
      <c r="M2" s="511"/>
      <c r="N2" s="511"/>
      <c r="O2" s="511"/>
      <c r="P2" s="511"/>
      <c r="Q2" s="511"/>
    </row>
    <row r="4" spans="1:17">
      <c r="A4" s="509" t="s">
        <v>1</v>
      </c>
      <c r="B4" s="509" t="s">
        <v>495</v>
      </c>
      <c r="C4" s="506"/>
      <c r="D4" s="506"/>
      <c r="E4" s="506"/>
      <c r="F4" s="506"/>
      <c r="G4" s="506"/>
      <c r="H4" s="506"/>
      <c r="J4" s="514" t="s">
        <v>1</v>
      </c>
      <c r="K4" s="514" t="s">
        <v>495</v>
      </c>
      <c r="L4" s="511"/>
      <c r="M4" s="511"/>
      <c r="N4" s="511"/>
      <c r="O4" s="511"/>
      <c r="P4" s="511"/>
      <c r="Q4" s="511"/>
    </row>
    <row r="5" spans="1:17">
      <c r="A5" s="509" t="s">
        <v>3</v>
      </c>
      <c r="B5" s="509" t="s">
        <v>4</v>
      </c>
      <c r="C5" s="506"/>
      <c r="D5" s="506"/>
      <c r="E5" s="506"/>
      <c r="F5" s="506"/>
      <c r="G5" s="506"/>
      <c r="H5" s="506"/>
      <c r="J5" s="514" t="s">
        <v>3</v>
      </c>
      <c r="K5" s="514" t="s">
        <v>4</v>
      </c>
      <c r="L5" s="511"/>
      <c r="M5" s="511"/>
      <c r="N5" s="511"/>
      <c r="O5" s="511"/>
      <c r="P5" s="511"/>
      <c r="Q5" s="511"/>
    </row>
    <row r="6" spans="1:17">
      <c r="A6" s="509" t="s">
        <v>5</v>
      </c>
      <c r="B6" s="509">
        <v>2021</v>
      </c>
      <c r="C6" s="506"/>
      <c r="D6" s="506"/>
      <c r="E6" s="506"/>
      <c r="F6" s="506"/>
      <c r="G6" s="506"/>
      <c r="H6" s="506"/>
      <c r="J6" s="514" t="s">
        <v>5</v>
      </c>
      <c r="K6" s="514">
        <v>2021</v>
      </c>
      <c r="L6" s="511"/>
      <c r="M6" s="511"/>
      <c r="N6" s="511"/>
      <c r="O6" s="511"/>
      <c r="P6" s="511"/>
      <c r="Q6" s="511"/>
    </row>
    <row r="7" spans="1:17" ht="15.75" thickBot="1"/>
    <row r="8" spans="1:17" ht="152.25" customHeight="1" thickBot="1">
      <c r="A8" s="515" t="s">
        <v>116</v>
      </c>
      <c r="B8" s="381" t="s">
        <v>496</v>
      </c>
      <c r="C8" s="382" t="s">
        <v>497</v>
      </c>
      <c r="D8" s="381" t="s">
        <v>498</v>
      </c>
      <c r="E8" s="382" t="s">
        <v>499</v>
      </c>
      <c r="F8" s="381" t="s">
        <v>500</v>
      </c>
      <c r="G8" s="382" t="s">
        <v>501</v>
      </c>
      <c r="H8" s="381" t="s">
        <v>502</v>
      </c>
      <c r="J8" s="515" t="s">
        <v>116</v>
      </c>
      <c r="K8" s="381" t="s">
        <v>496</v>
      </c>
      <c r="L8" s="382" t="s">
        <v>497</v>
      </c>
      <c r="M8" s="381" t="s">
        <v>498</v>
      </c>
      <c r="N8" s="382" t="s">
        <v>499</v>
      </c>
      <c r="O8" s="381" t="s">
        <v>500</v>
      </c>
      <c r="P8" s="382" t="s">
        <v>501</v>
      </c>
      <c r="Q8" s="381" t="s">
        <v>502</v>
      </c>
    </row>
    <row r="9" spans="1:17">
      <c r="A9" s="92" t="s">
        <v>6</v>
      </c>
      <c r="B9" s="89">
        <v>8539</v>
      </c>
      <c r="C9" s="88">
        <v>8381</v>
      </c>
      <c r="D9" s="89">
        <v>158</v>
      </c>
      <c r="E9" s="88">
        <v>84</v>
      </c>
      <c r="F9" s="89">
        <v>64</v>
      </c>
      <c r="G9" s="88">
        <v>9</v>
      </c>
      <c r="H9" s="89">
        <v>1</v>
      </c>
      <c r="J9" s="92" t="s">
        <v>6</v>
      </c>
      <c r="K9" s="342">
        <v>100</v>
      </c>
      <c r="L9" s="337">
        <v>98.1</v>
      </c>
      <c r="M9" s="342">
        <v>1.9</v>
      </c>
      <c r="N9" s="337">
        <v>1</v>
      </c>
      <c r="O9" s="342">
        <v>0.7</v>
      </c>
      <c r="P9" s="337">
        <v>0.1</v>
      </c>
      <c r="Q9" s="342">
        <v>0</v>
      </c>
    </row>
    <row r="10" spans="1:17">
      <c r="A10" s="92" t="s">
        <v>7</v>
      </c>
      <c r="B10" s="89">
        <v>8077</v>
      </c>
      <c r="C10" s="88">
        <v>7782</v>
      </c>
      <c r="D10" s="89">
        <v>295</v>
      </c>
      <c r="E10" s="88">
        <v>189</v>
      </c>
      <c r="F10" s="89">
        <v>77</v>
      </c>
      <c r="G10" s="88">
        <v>26</v>
      </c>
      <c r="H10" s="89">
        <v>3</v>
      </c>
      <c r="J10" s="92" t="s">
        <v>7</v>
      </c>
      <c r="K10" s="342">
        <v>100</v>
      </c>
      <c r="L10" s="337">
        <v>96.3</v>
      </c>
      <c r="M10" s="342">
        <v>3.7</v>
      </c>
      <c r="N10" s="337">
        <v>2.2999999999999998</v>
      </c>
      <c r="O10" s="342">
        <v>1</v>
      </c>
      <c r="P10" s="337">
        <v>0.3</v>
      </c>
      <c r="Q10" s="342">
        <v>0</v>
      </c>
    </row>
    <row r="11" spans="1:17">
      <c r="A11" s="92" t="s">
        <v>8</v>
      </c>
      <c r="B11" s="89">
        <v>7738</v>
      </c>
      <c r="C11" s="88">
        <v>7657</v>
      </c>
      <c r="D11" s="89">
        <v>81</v>
      </c>
      <c r="E11" s="88">
        <v>58</v>
      </c>
      <c r="F11" s="89">
        <v>20</v>
      </c>
      <c r="G11" s="88">
        <v>3</v>
      </c>
      <c r="H11" s="89">
        <v>0</v>
      </c>
      <c r="J11" s="92" t="s">
        <v>8</v>
      </c>
      <c r="K11" s="342">
        <v>100</v>
      </c>
      <c r="L11" s="337">
        <v>99</v>
      </c>
      <c r="M11" s="342">
        <v>1</v>
      </c>
      <c r="N11" s="337">
        <v>0.7</v>
      </c>
      <c r="O11" s="342">
        <v>0.3</v>
      </c>
      <c r="P11" s="337">
        <v>0</v>
      </c>
      <c r="Q11" s="342">
        <v>0</v>
      </c>
    </row>
    <row r="12" spans="1:17">
      <c r="A12" s="92" t="s">
        <v>9</v>
      </c>
      <c r="B12" s="89">
        <v>9394</v>
      </c>
      <c r="C12" s="88">
        <v>9318</v>
      </c>
      <c r="D12" s="89">
        <v>76</v>
      </c>
      <c r="E12" s="88">
        <v>54</v>
      </c>
      <c r="F12" s="89">
        <v>12</v>
      </c>
      <c r="G12" s="88">
        <v>7</v>
      </c>
      <c r="H12" s="89">
        <v>3</v>
      </c>
      <c r="J12" s="92" t="s">
        <v>9</v>
      </c>
      <c r="K12" s="342">
        <v>100</v>
      </c>
      <c r="L12" s="337">
        <v>99.2</v>
      </c>
      <c r="M12" s="342">
        <v>0.8</v>
      </c>
      <c r="N12" s="337">
        <v>0.6</v>
      </c>
      <c r="O12" s="342">
        <v>0.1</v>
      </c>
      <c r="P12" s="337">
        <v>0.1</v>
      </c>
      <c r="Q12" s="342">
        <v>0</v>
      </c>
    </row>
    <row r="13" spans="1:17">
      <c r="A13" s="92" t="s">
        <v>10</v>
      </c>
      <c r="B13" s="89">
        <v>5819</v>
      </c>
      <c r="C13" s="88">
        <v>5718</v>
      </c>
      <c r="D13" s="89">
        <v>101</v>
      </c>
      <c r="E13" s="88">
        <v>68</v>
      </c>
      <c r="F13" s="89">
        <v>27</v>
      </c>
      <c r="G13" s="88">
        <v>6</v>
      </c>
      <c r="H13" s="89">
        <v>0</v>
      </c>
      <c r="J13" s="92" t="s">
        <v>10</v>
      </c>
      <c r="K13" s="342">
        <v>100</v>
      </c>
      <c r="L13" s="337">
        <v>98.3</v>
      </c>
      <c r="M13" s="342">
        <v>1.7</v>
      </c>
      <c r="N13" s="337">
        <v>1.2</v>
      </c>
      <c r="O13" s="342">
        <v>0.5</v>
      </c>
      <c r="P13" s="337">
        <v>0.1</v>
      </c>
      <c r="Q13" s="342">
        <v>0</v>
      </c>
    </row>
    <row r="14" spans="1:17">
      <c r="A14" s="92" t="s">
        <v>11</v>
      </c>
      <c r="B14" s="89">
        <v>8704</v>
      </c>
      <c r="C14" s="88">
        <v>8549</v>
      </c>
      <c r="D14" s="89">
        <v>155</v>
      </c>
      <c r="E14" s="88">
        <v>100</v>
      </c>
      <c r="F14" s="89">
        <v>47</v>
      </c>
      <c r="G14" s="88">
        <v>7</v>
      </c>
      <c r="H14" s="89">
        <v>1</v>
      </c>
      <c r="J14" s="92" t="s">
        <v>11</v>
      </c>
      <c r="K14" s="342">
        <v>100</v>
      </c>
      <c r="L14" s="337">
        <v>98.2</v>
      </c>
      <c r="M14" s="342">
        <v>1.8</v>
      </c>
      <c r="N14" s="337">
        <v>1.1000000000000001</v>
      </c>
      <c r="O14" s="342">
        <v>0.5</v>
      </c>
      <c r="P14" s="337">
        <v>0.1</v>
      </c>
      <c r="Q14" s="342">
        <v>0</v>
      </c>
    </row>
    <row r="15" spans="1:17">
      <c r="A15" s="92" t="s">
        <v>12</v>
      </c>
      <c r="B15" s="89">
        <v>6715</v>
      </c>
      <c r="C15" s="88">
        <v>6581</v>
      </c>
      <c r="D15" s="89">
        <v>134</v>
      </c>
      <c r="E15" s="88">
        <v>85</v>
      </c>
      <c r="F15" s="89">
        <v>36</v>
      </c>
      <c r="G15" s="88">
        <v>10</v>
      </c>
      <c r="H15" s="89">
        <v>3</v>
      </c>
      <c r="J15" s="92" t="s">
        <v>12</v>
      </c>
      <c r="K15" s="342">
        <v>100</v>
      </c>
      <c r="L15" s="337">
        <v>98</v>
      </c>
      <c r="M15" s="342">
        <v>2</v>
      </c>
      <c r="N15" s="337">
        <v>1.3</v>
      </c>
      <c r="O15" s="342">
        <v>0.5</v>
      </c>
      <c r="P15" s="337">
        <v>0.1</v>
      </c>
      <c r="Q15" s="342">
        <v>0</v>
      </c>
    </row>
    <row r="16" spans="1:17">
      <c r="A16" s="92" t="s">
        <v>13</v>
      </c>
      <c r="B16" s="89">
        <v>8842</v>
      </c>
      <c r="C16" s="88">
        <v>8344</v>
      </c>
      <c r="D16" s="89">
        <v>498</v>
      </c>
      <c r="E16" s="88">
        <v>252</v>
      </c>
      <c r="F16" s="89">
        <v>154</v>
      </c>
      <c r="G16" s="88">
        <v>71</v>
      </c>
      <c r="H16" s="89">
        <v>21</v>
      </c>
      <c r="J16" s="92" t="s">
        <v>13</v>
      </c>
      <c r="K16" s="342">
        <v>100</v>
      </c>
      <c r="L16" s="337">
        <v>94.4</v>
      </c>
      <c r="M16" s="342">
        <v>5.6</v>
      </c>
      <c r="N16" s="337">
        <v>2.9</v>
      </c>
      <c r="O16" s="342">
        <v>1.7</v>
      </c>
      <c r="P16" s="337">
        <v>0.8</v>
      </c>
      <c r="Q16" s="342">
        <v>0.2</v>
      </c>
    </row>
    <row r="17" spans="1:17">
      <c r="A17" s="92" t="s">
        <v>821</v>
      </c>
      <c r="B17" s="89">
        <v>9043</v>
      </c>
      <c r="C17" s="88">
        <v>8368</v>
      </c>
      <c r="D17" s="89">
        <v>675</v>
      </c>
      <c r="E17" s="88">
        <v>350</v>
      </c>
      <c r="F17" s="89">
        <v>238</v>
      </c>
      <c r="G17" s="88">
        <v>71</v>
      </c>
      <c r="H17" s="89">
        <v>16</v>
      </c>
      <c r="J17" s="92" t="s">
        <v>821</v>
      </c>
      <c r="K17" s="342">
        <v>100</v>
      </c>
      <c r="L17" s="337">
        <v>92.5</v>
      </c>
      <c r="M17" s="342">
        <v>7.5</v>
      </c>
      <c r="N17" s="337">
        <v>3.9</v>
      </c>
      <c r="O17" s="342">
        <v>2.6</v>
      </c>
      <c r="P17" s="337">
        <v>0.8</v>
      </c>
      <c r="Q17" s="342">
        <v>0.2</v>
      </c>
    </row>
    <row r="18" spans="1:17">
      <c r="A18" s="92" t="s">
        <v>15</v>
      </c>
      <c r="B18" s="89">
        <v>6061</v>
      </c>
      <c r="C18" s="88">
        <v>5774</v>
      </c>
      <c r="D18" s="89">
        <v>287</v>
      </c>
      <c r="E18" s="88">
        <v>167</v>
      </c>
      <c r="F18" s="89">
        <v>81</v>
      </c>
      <c r="G18" s="88">
        <v>32</v>
      </c>
      <c r="H18" s="89">
        <v>7</v>
      </c>
      <c r="J18" s="92" t="s">
        <v>15</v>
      </c>
      <c r="K18" s="342">
        <v>100</v>
      </c>
      <c r="L18" s="337">
        <v>95.3</v>
      </c>
      <c r="M18" s="342">
        <v>4.7</v>
      </c>
      <c r="N18" s="337">
        <v>2.8</v>
      </c>
      <c r="O18" s="342">
        <v>1.3</v>
      </c>
      <c r="P18" s="337">
        <v>0.5</v>
      </c>
      <c r="Q18" s="342">
        <v>0.1</v>
      </c>
    </row>
    <row r="19" spans="1:17">
      <c r="A19" s="92" t="s">
        <v>16</v>
      </c>
      <c r="B19" s="89">
        <v>8779</v>
      </c>
      <c r="C19" s="88">
        <v>8261</v>
      </c>
      <c r="D19" s="89">
        <v>518</v>
      </c>
      <c r="E19" s="88">
        <v>285</v>
      </c>
      <c r="F19" s="89">
        <v>146</v>
      </c>
      <c r="G19" s="88">
        <v>68</v>
      </c>
      <c r="H19" s="89">
        <v>19</v>
      </c>
      <c r="J19" s="92" t="s">
        <v>16</v>
      </c>
      <c r="K19" s="342">
        <v>100</v>
      </c>
      <c r="L19" s="337">
        <v>94.1</v>
      </c>
      <c r="M19" s="342">
        <v>5.9</v>
      </c>
      <c r="N19" s="337">
        <v>3.2</v>
      </c>
      <c r="O19" s="342">
        <v>1.7</v>
      </c>
      <c r="P19" s="337">
        <v>0.8</v>
      </c>
      <c r="Q19" s="342">
        <v>0.2</v>
      </c>
    </row>
    <row r="20" spans="1:17">
      <c r="A20" s="92" t="s">
        <v>17</v>
      </c>
      <c r="B20" s="89">
        <v>9789</v>
      </c>
      <c r="C20" s="88">
        <v>9300</v>
      </c>
      <c r="D20" s="89">
        <v>489</v>
      </c>
      <c r="E20" s="88">
        <v>286</v>
      </c>
      <c r="F20" s="89">
        <v>161</v>
      </c>
      <c r="G20" s="88">
        <v>37</v>
      </c>
      <c r="H20" s="89">
        <v>5</v>
      </c>
      <c r="J20" s="92" t="s">
        <v>17</v>
      </c>
      <c r="K20" s="342">
        <v>100</v>
      </c>
      <c r="L20" s="337">
        <v>95</v>
      </c>
      <c r="M20" s="342">
        <v>5</v>
      </c>
      <c r="N20" s="337">
        <v>2.9</v>
      </c>
      <c r="O20" s="342">
        <v>1.6</v>
      </c>
      <c r="P20" s="337">
        <v>0.4</v>
      </c>
      <c r="Q20" s="342">
        <v>0.1</v>
      </c>
    </row>
    <row r="21" spans="1:17">
      <c r="A21" s="92" t="s">
        <v>18</v>
      </c>
      <c r="B21" s="89">
        <v>6782</v>
      </c>
      <c r="C21" s="88">
        <v>6503</v>
      </c>
      <c r="D21" s="89">
        <v>279</v>
      </c>
      <c r="E21" s="88">
        <v>174</v>
      </c>
      <c r="F21" s="89">
        <v>74</v>
      </c>
      <c r="G21" s="88">
        <v>22</v>
      </c>
      <c r="H21" s="89">
        <v>9</v>
      </c>
      <c r="J21" s="92" t="s">
        <v>18</v>
      </c>
      <c r="K21" s="342">
        <v>100</v>
      </c>
      <c r="L21" s="337">
        <v>95.9</v>
      </c>
      <c r="M21" s="342">
        <v>4.0999999999999996</v>
      </c>
      <c r="N21" s="337">
        <v>2.6</v>
      </c>
      <c r="O21" s="342">
        <v>1.1000000000000001</v>
      </c>
      <c r="P21" s="337">
        <v>0.3</v>
      </c>
      <c r="Q21" s="342">
        <v>0.1</v>
      </c>
    </row>
    <row r="22" spans="1:17">
      <c r="A22" s="92" t="s">
        <v>19</v>
      </c>
      <c r="B22" s="89">
        <v>5457</v>
      </c>
      <c r="C22" s="88">
        <v>5343</v>
      </c>
      <c r="D22" s="89">
        <v>114</v>
      </c>
      <c r="E22" s="88">
        <v>74</v>
      </c>
      <c r="F22" s="89">
        <v>32</v>
      </c>
      <c r="G22" s="88">
        <v>8</v>
      </c>
      <c r="H22" s="89">
        <v>0</v>
      </c>
      <c r="J22" s="92" t="s">
        <v>19</v>
      </c>
      <c r="K22" s="342">
        <v>100</v>
      </c>
      <c r="L22" s="337">
        <v>97.9</v>
      </c>
      <c r="M22" s="342">
        <v>2.1</v>
      </c>
      <c r="N22" s="337">
        <v>1.4</v>
      </c>
      <c r="O22" s="342">
        <v>0.6</v>
      </c>
      <c r="P22" s="337">
        <v>0.1</v>
      </c>
      <c r="Q22" s="342">
        <v>0</v>
      </c>
    </row>
    <row r="23" spans="1:17">
      <c r="A23" s="92" t="s">
        <v>20</v>
      </c>
      <c r="B23" s="89">
        <v>6492</v>
      </c>
      <c r="C23" s="88">
        <v>6262</v>
      </c>
      <c r="D23" s="89">
        <v>230</v>
      </c>
      <c r="E23" s="88">
        <v>131</v>
      </c>
      <c r="F23" s="89">
        <v>73</v>
      </c>
      <c r="G23" s="88">
        <v>21</v>
      </c>
      <c r="H23" s="89">
        <v>5</v>
      </c>
      <c r="J23" s="92" t="s">
        <v>20</v>
      </c>
      <c r="K23" s="342">
        <v>100</v>
      </c>
      <c r="L23" s="337">
        <v>96.5</v>
      </c>
      <c r="M23" s="342">
        <v>3.5</v>
      </c>
      <c r="N23" s="337">
        <v>2</v>
      </c>
      <c r="O23" s="342">
        <v>1.1000000000000001</v>
      </c>
      <c r="P23" s="337">
        <v>0.3</v>
      </c>
      <c r="Q23" s="342">
        <v>0.1</v>
      </c>
    </row>
    <row r="24" spans="1:17" ht="15.75" thickBot="1">
      <c r="A24" s="330" t="s">
        <v>21</v>
      </c>
      <c r="B24" s="335">
        <v>7783</v>
      </c>
      <c r="C24" s="327">
        <v>7605</v>
      </c>
      <c r="D24" s="335">
        <v>178</v>
      </c>
      <c r="E24" s="327">
        <v>105</v>
      </c>
      <c r="F24" s="335">
        <v>64</v>
      </c>
      <c r="G24" s="327">
        <v>7</v>
      </c>
      <c r="H24" s="335">
        <v>2</v>
      </c>
      <c r="J24" s="92" t="s">
        <v>21</v>
      </c>
      <c r="K24" s="342">
        <v>100</v>
      </c>
      <c r="L24" s="337">
        <v>97.7</v>
      </c>
      <c r="M24" s="342">
        <v>2.2999999999999998</v>
      </c>
      <c r="N24" s="337">
        <v>1.3</v>
      </c>
      <c r="O24" s="342">
        <v>0.8</v>
      </c>
      <c r="P24" s="337">
        <v>0.1</v>
      </c>
      <c r="Q24" s="342">
        <v>0</v>
      </c>
    </row>
    <row r="25" spans="1:17" ht="15.75" thickTop="1">
      <c r="A25" s="92" t="s">
        <v>86</v>
      </c>
      <c r="B25" s="89">
        <v>124011</v>
      </c>
      <c r="C25" s="88">
        <v>119744</v>
      </c>
      <c r="D25" s="89">
        <v>4267</v>
      </c>
      <c r="E25" s="88">
        <v>2461</v>
      </c>
      <c r="F25" s="89">
        <v>1306</v>
      </c>
      <c r="G25" s="88">
        <v>405</v>
      </c>
      <c r="H25" s="89">
        <v>95</v>
      </c>
      <c r="J25" s="92" t="s">
        <v>86</v>
      </c>
      <c r="K25" s="342">
        <v>100</v>
      </c>
      <c r="L25" s="337">
        <v>96.6</v>
      </c>
      <c r="M25" s="342">
        <v>3.4</v>
      </c>
      <c r="N25" s="337">
        <v>2</v>
      </c>
      <c r="O25" s="342">
        <v>1.1000000000000001</v>
      </c>
      <c r="P25" s="337">
        <v>0.3</v>
      </c>
      <c r="Q25" s="342">
        <v>0.1</v>
      </c>
    </row>
    <row r="26" spans="1:17">
      <c r="A26" s="92" t="s">
        <v>76</v>
      </c>
      <c r="B26" s="89">
        <v>1359581</v>
      </c>
      <c r="C26" s="88">
        <v>1301079</v>
      </c>
      <c r="D26" s="89">
        <v>58502</v>
      </c>
      <c r="E26" s="88">
        <v>29471</v>
      </c>
      <c r="F26" s="89">
        <v>19702</v>
      </c>
      <c r="G26" s="88">
        <v>7203</v>
      </c>
      <c r="H26" s="89">
        <v>2126</v>
      </c>
      <c r="J26" s="92" t="s">
        <v>76</v>
      </c>
      <c r="K26" s="342">
        <v>100</v>
      </c>
      <c r="L26" s="337">
        <v>95.7</v>
      </c>
      <c r="M26" s="342">
        <v>4.3</v>
      </c>
      <c r="N26" s="337">
        <v>2.2000000000000002</v>
      </c>
      <c r="O26" s="342">
        <v>1.4</v>
      </c>
      <c r="P26" s="337">
        <v>0.5</v>
      </c>
      <c r="Q26" s="342">
        <v>0.2</v>
      </c>
    </row>
    <row r="27" spans="1:17">
      <c r="A27" s="92" t="s">
        <v>78</v>
      </c>
      <c r="B27" s="89">
        <v>8989831</v>
      </c>
      <c r="C27" s="88">
        <v>8340941</v>
      </c>
      <c r="D27" s="89">
        <v>648890</v>
      </c>
      <c r="E27" s="88">
        <v>329801</v>
      </c>
      <c r="F27" s="89">
        <v>221477</v>
      </c>
      <c r="G27" s="88">
        <v>82360</v>
      </c>
      <c r="H27" s="89">
        <v>15252</v>
      </c>
      <c r="J27" s="92" t="s">
        <v>78</v>
      </c>
      <c r="K27" s="342">
        <v>100</v>
      </c>
      <c r="L27" s="337">
        <v>92.8</v>
      </c>
      <c r="M27" s="342">
        <v>7.2</v>
      </c>
      <c r="N27" s="337">
        <v>3.7</v>
      </c>
      <c r="O27" s="342">
        <v>2.5</v>
      </c>
      <c r="P27" s="337">
        <v>0.9</v>
      </c>
      <c r="Q27" s="342">
        <v>0.2</v>
      </c>
    </row>
    <row r="28" spans="1:17">
      <c r="A28" s="92" t="s">
        <v>468</v>
      </c>
      <c r="B28" s="89">
        <v>54686091</v>
      </c>
      <c r="C28" s="88">
        <v>49652172</v>
      </c>
      <c r="D28" s="89">
        <v>5033919</v>
      </c>
      <c r="E28" s="88">
        <v>2212300</v>
      </c>
      <c r="F28" s="89">
        <v>1803439</v>
      </c>
      <c r="G28" s="88">
        <v>861288</v>
      </c>
      <c r="H28" s="89">
        <v>156892</v>
      </c>
      <c r="J28" s="92" t="s">
        <v>468</v>
      </c>
      <c r="K28" s="342">
        <v>100</v>
      </c>
      <c r="L28" s="337">
        <v>90.8</v>
      </c>
      <c r="M28" s="342">
        <v>9.1999999999999993</v>
      </c>
      <c r="N28" s="337">
        <v>4</v>
      </c>
      <c r="O28" s="342">
        <v>3.3</v>
      </c>
      <c r="P28" s="337">
        <v>1.6</v>
      </c>
      <c r="Q28" s="342">
        <v>0.3</v>
      </c>
    </row>
    <row r="29" spans="1:17" ht="15.75" thickBot="1">
      <c r="A29" s="332" t="s">
        <v>819</v>
      </c>
      <c r="B29" s="336">
        <v>57704263</v>
      </c>
      <c r="C29" s="333">
        <v>52569816</v>
      </c>
      <c r="D29" s="336">
        <v>5134447</v>
      </c>
      <c r="E29" s="333">
        <v>2255542</v>
      </c>
      <c r="F29" s="336">
        <v>1838559</v>
      </c>
      <c r="G29" s="333">
        <v>879782</v>
      </c>
      <c r="H29" s="336">
        <v>160564</v>
      </c>
      <c r="J29" s="332" t="s">
        <v>819</v>
      </c>
      <c r="K29" s="344">
        <v>100</v>
      </c>
      <c r="L29" s="340">
        <v>91.1</v>
      </c>
      <c r="M29" s="344">
        <v>8.9</v>
      </c>
      <c r="N29" s="340">
        <v>3.9</v>
      </c>
      <c r="O29" s="344">
        <v>3.2</v>
      </c>
      <c r="P29" s="340">
        <v>1.5</v>
      </c>
      <c r="Q29" s="344">
        <v>0.3</v>
      </c>
    </row>
    <row r="30" spans="1:17" ht="15.75">
      <c r="A30" s="160"/>
      <c r="B30" s="159"/>
      <c r="C30" s="159"/>
      <c r="D30" s="159"/>
      <c r="E30" s="159"/>
      <c r="F30" s="159"/>
      <c r="G30" s="159"/>
      <c r="H30" s="159"/>
    </row>
    <row r="31" spans="1:17">
      <c r="A31" s="508" t="s">
        <v>124</v>
      </c>
      <c r="B31" s="506"/>
      <c r="C31" s="506"/>
      <c r="D31" s="506"/>
      <c r="E31" s="506"/>
      <c r="F31" s="506"/>
      <c r="G31" s="506"/>
      <c r="H31" s="506"/>
      <c r="J31" s="513" t="s">
        <v>124</v>
      </c>
      <c r="K31" s="511"/>
      <c r="L31" s="511"/>
      <c r="M31" s="511"/>
      <c r="N31" s="511"/>
      <c r="O31" s="511"/>
      <c r="P31" s="511"/>
      <c r="Q31" s="511"/>
    </row>
    <row r="32" spans="1:17">
      <c r="A32" s="159"/>
      <c r="B32" s="159"/>
      <c r="C32" s="159"/>
      <c r="D32" s="159"/>
      <c r="E32" s="159"/>
      <c r="F32" s="159"/>
      <c r="G32" s="159"/>
      <c r="H32" s="159"/>
    </row>
    <row r="33" spans="1:8">
      <c r="A33" s="162"/>
      <c r="B33" s="162"/>
      <c r="C33" s="159"/>
      <c r="D33" s="159"/>
      <c r="E33" s="159"/>
      <c r="F33" s="159"/>
      <c r="G33" s="159"/>
      <c r="H33" s="159"/>
    </row>
    <row r="34" spans="1:8">
      <c r="A34" s="162"/>
      <c r="B34" s="162"/>
      <c r="C34" s="159"/>
      <c r="D34" s="159"/>
      <c r="E34" s="159"/>
      <c r="F34" s="159"/>
      <c r="G34" s="159"/>
      <c r="H34" s="159"/>
    </row>
    <row r="35" spans="1:8">
      <c r="A35" s="162"/>
      <c r="B35" s="162"/>
      <c r="C35" s="159"/>
      <c r="D35" s="159"/>
      <c r="E35" s="159"/>
      <c r="F35" s="159"/>
      <c r="G35" s="159"/>
      <c r="H35" s="159"/>
    </row>
    <row r="36" spans="1:8">
      <c r="A36" s="159"/>
      <c r="B36" s="159"/>
      <c r="C36" s="159"/>
      <c r="D36" s="159"/>
      <c r="E36" s="159"/>
      <c r="F36" s="159"/>
      <c r="G36" s="159"/>
      <c r="H36" s="159"/>
    </row>
    <row r="37" spans="1:8">
      <c r="A37" s="164"/>
      <c r="B37" s="163"/>
      <c r="C37" s="163"/>
      <c r="D37" s="163"/>
      <c r="E37" s="163"/>
      <c r="F37" s="163"/>
      <c r="G37" s="163"/>
      <c r="H37" s="163"/>
    </row>
    <row r="38" spans="1:8">
      <c r="A38" s="165"/>
      <c r="B38" s="158"/>
      <c r="C38" s="158"/>
      <c r="D38" s="158"/>
      <c r="E38" s="158"/>
      <c r="F38" s="158"/>
      <c r="G38" s="158"/>
      <c r="H38" s="158"/>
    </row>
    <row r="39" spans="1:8">
      <c r="A39" s="165"/>
      <c r="B39" s="158"/>
      <c r="C39" s="158"/>
      <c r="D39" s="158"/>
      <c r="E39" s="158"/>
      <c r="F39" s="158"/>
      <c r="G39" s="158"/>
      <c r="H39" s="158"/>
    </row>
    <row r="40" spans="1:8">
      <c r="A40" s="165"/>
      <c r="B40" s="158"/>
      <c r="C40" s="158"/>
      <c r="D40" s="158"/>
      <c r="E40" s="158"/>
      <c r="F40" s="158"/>
      <c r="G40" s="158"/>
      <c r="H40" s="158"/>
    </row>
    <row r="41" spans="1:8">
      <c r="A41" s="165"/>
      <c r="B41" s="158"/>
      <c r="C41" s="158"/>
      <c r="D41" s="158"/>
      <c r="E41" s="158"/>
      <c r="F41" s="158"/>
      <c r="G41" s="158"/>
      <c r="H41" s="158"/>
    </row>
    <row r="42" spans="1:8">
      <c r="A42" s="165"/>
      <c r="B42" s="158"/>
      <c r="C42" s="158"/>
      <c r="D42" s="158"/>
      <c r="E42" s="158"/>
      <c r="F42" s="158"/>
      <c r="G42" s="158"/>
      <c r="H42" s="158"/>
    </row>
    <row r="43" spans="1:8">
      <c r="A43" s="165"/>
      <c r="B43" s="158"/>
      <c r="C43" s="158"/>
      <c r="D43" s="158"/>
      <c r="E43" s="158"/>
      <c r="F43" s="158"/>
      <c r="G43" s="158"/>
      <c r="H43" s="158"/>
    </row>
    <row r="44" spans="1:8">
      <c r="A44" s="165"/>
      <c r="B44" s="158"/>
      <c r="C44" s="158"/>
      <c r="D44" s="158"/>
      <c r="E44" s="158"/>
      <c r="F44" s="158"/>
      <c r="G44" s="158"/>
      <c r="H44" s="158"/>
    </row>
    <row r="45" spans="1:8">
      <c r="A45" s="165"/>
      <c r="B45" s="158"/>
      <c r="C45" s="158"/>
      <c r="D45" s="158"/>
      <c r="E45" s="158"/>
      <c r="F45" s="158"/>
      <c r="G45" s="158"/>
      <c r="H45" s="158"/>
    </row>
    <row r="46" spans="1:8">
      <c r="A46" s="165"/>
      <c r="B46" s="158"/>
      <c r="C46" s="158"/>
      <c r="D46" s="158"/>
      <c r="E46" s="158"/>
      <c r="F46" s="158"/>
      <c r="G46" s="158"/>
      <c r="H46" s="158"/>
    </row>
    <row r="47" spans="1:8">
      <c r="A47" s="165"/>
      <c r="B47" s="158"/>
      <c r="C47" s="158"/>
      <c r="D47" s="158"/>
      <c r="E47" s="158"/>
      <c r="F47" s="158"/>
      <c r="G47" s="158"/>
      <c r="H47" s="158"/>
    </row>
    <row r="48" spans="1:8">
      <c r="A48" s="165"/>
      <c r="B48" s="158"/>
      <c r="C48" s="158"/>
      <c r="D48" s="158"/>
      <c r="E48" s="158"/>
      <c r="F48" s="158"/>
      <c r="G48" s="158"/>
      <c r="H48" s="158"/>
    </row>
    <row r="49" spans="1:8">
      <c r="A49" s="165"/>
      <c r="B49" s="158"/>
      <c r="C49" s="158"/>
      <c r="D49" s="158"/>
      <c r="E49" s="158"/>
      <c r="F49" s="158"/>
      <c r="G49" s="158"/>
      <c r="H49" s="158"/>
    </row>
    <row r="50" spans="1:8">
      <c r="A50" s="165"/>
      <c r="B50" s="158"/>
      <c r="C50" s="158"/>
      <c r="D50" s="158"/>
      <c r="E50" s="158"/>
      <c r="F50" s="158"/>
      <c r="G50" s="158"/>
      <c r="H50" s="158"/>
    </row>
    <row r="51" spans="1:8">
      <c r="A51" s="165"/>
      <c r="B51" s="158"/>
      <c r="C51" s="158"/>
      <c r="D51" s="158"/>
      <c r="E51" s="158"/>
      <c r="F51" s="158"/>
      <c r="G51" s="158"/>
      <c r="H51" s="158"/>
    </row>
    <row r="52" spans="1:8">
      <c r="A52" s="165"/>
      <c r="B52" s="158"/>
      <c r="C52" s="158"/>
      <c r="D52" s="158"/>
      <c r="E52" s="158"/>
      <c r="F52" s="158"/>
      <c r="G52" s="158"/>
      <c r="H52" s="158"/>
    </row>
    <row r="53" spans="1:8">
      <c r="A53" s="165"/>
      <c r="B53" s="158"/>
      <c r="C53" s="158"/>
      <c r="D53" s="158"/>
      <c r="E53" s="158"/>
      <c r="F53" s="158"/>
      <c r="G53" s="158"/>
      <c r="H53" s="158"/>
    </row>
    <row r="54" spans="1:8">
      <c r="A54" s="165"/>
      <c r="B54" s="158"/>
      <c r="C54" s="158"/>
      <c r="D54" s="158"/>
      <c r="E54" s="158"/>
      <c r="F54" s="158"/>
      <c r="G54" s="158"/>
      <c r="H54" s="158"/>
    </row>
    <row r="55" spans="1:8">
      <c r="A55" s="159"/>
      <c r="B55" s="159"/>
      <c r="C55" s="159"/>
      <c r="D55" s="159"/>
      <c r="E55" s="159"/>
      <c r="F55" s="159"/>
      <c r="G55" s="159"/>
      <c r="H55" s="159"/>
    </row>
    <row r="56" spans="1:8">
      <c r="A56" s="161"/>
      <c r="B56" s="159"/>
      <c r="C56" s="159"/>
      <c r="D56" s="159"/>
      <c r="E56" s="159"/>
      <c r="F56" s="159"/>
      <c r="G56" s="159"/>
      <c r="H56" s="159"/>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heetViews>
  <sheetFormatPr defaultRowHeight="15"/>
  <cols>
    <col min="1" max="1" width="38.7109375" style="159" customWidth="1" collapsed="1"/>
    <col min="2" max="11" width="10.7109375" style="159" customWidth="1" collapsed="1"/>
    <col min="12" max="12" width="9.140625" style="159"/>
    <col min="13" max="13" width="34.5703125" style="159" customWidth="1"/>
    <col min="14" max="23" width="10.7109375" style="159" customWidth="1"/>
    <col min="24" max="16384" width="9.140625" style="159"/>
  </cols>
  <sheetData>
    <row r="1" spans="1:23" ht="15.75">
      <c r="A1" s="517" t="s">
        <v>503</v>
      </c>
      <c r="B1" s="516"/>
      <c r="C1" s="516"/>
      <c r="D1" s="516"/>
      <c r="E1" s="516"/>
      <c r="F1" s="516"/>
      <c r="G1" s="516"/>
      <c r="H1" s="516"/>
      <c r="I1" s="516"/>
      <c r="J1" s="516"/>
      <c r="K1" s="516"/>
      <c r="M1" s="521" t="s">
        <v>503</v>
      </c>
      <c r="N1" s="520"/>
      <c r="O1" s="520"/>
      <c r="P1" s="520"/>
      <c r="Q1" s="520"/>
      <c r="R1" s="520"/>
      <c r="S1" s="520"/>
      <c r="T1" s="520"/>
      <c r="U1" s="520"/>
      <c r="V1" s="520"/>
      <c r="W1" s="520"/>
    </row>
    <row r="2" spans="1:23">
      <c r="A2" s="518" t="s">
        <v>820</v>
      </c>
      <c r="B2" s="516"/>
      <c r="C2" s="516"/>
      <c r="D2" s="516"/>
      <c r="E2" s="516"/>
      <c r="F2" s="516"/>
      <c r="G2" s="516"/>
      <c r="H2" s="516"/>
      <c r="I2" s="516"/>
      <c r="J2" s="516"/>
      <c r="K2" s="516"/>
      <c r="M2" s="522" t="s">
        <v>820</v>
      </c>
      <c r="N2" s="520"/>
      <c r="O2" s="520"/>
      <c r="P2" s="520"/>
      <c r="Q2" s="520"/>
      <c r="R2" s="520"/>
      <c r="S2" s="520"/>
      <c r="T2" s="520"/>
      <c r="U2" s="520"/>
      <c r="V2" s="520"/>
      <c r="W2" s="520"/>
    </row>
    <row r="4" spans="1:23">
      <c r="A4" s="519" t="s">
        <v>1</v>
      </c>
      <c r="B4" s="519" t="s">
        <v>2</v>
      </c>
      <c r="C4" s="516"/>
      <c r="D4" s="516"/>
      <c r="E4" s="516"/>
      <c r="F4" s="516"/>
      <c r="G4" s="516"/>
      <c r="H4" s="516"/>
      <c r="I4" s="516"/>
      <c r="J4" s="516"/>
      <c r="K4" s="516"/>
      <c r="M4" s="523" t="s">
        <v>1</v>
      </c>
      <c r="N4" s="523" t="s">
        <v>2</v>
      </c>
      <c r="O4" s="520"/>
      <c r="P4" s="520"/>
      <c r="Q4" s="520"/>
      <c r="R4" s="520"/>
      <c r="S4" s="520"/>
      <c r="T4" s="520"/>
      <c r="U4" s="520"/>
      <c r="V4" s="520"/>
      <c r="W4" s="520"/>
    </row>
    <row r="5" spans="1:23">
      <c r="A5" s="519" t="s">
        <v>3</v>
      </c>
      <c r="B5" s="519" t="s">
        <v>4</v>
      </c>
      <c r="C5" s="516"/>
      <c r="D5" s="516"/>
      <c r="E5" s="516"/>
      <c r="F5" s="516"/>
      <c r="G5" s="516"/>
      <c r="H5" s="516"/>
      <c r="I5" s="516"/>
      <c r="J5" s="516"/>
      <c r="K5" s="516"/>
      <c r="M5" s="523" t="s">
        <v>3</v>
      </c>
      <c r="N5" s="523" t="s">
        <v>4</v>
      </c>
      <c r="O5" s="520"/>
      <c r="P5" s="520"/>
      <c r="Q5" s="520"/>
      <c r="R5" s="520"/>
      <c r="S5" s="520"/>
      <c r="T5" s="520"/>
      <c r="U5" s="520"/>
      <c r="V5" s="520"/>
      <c r="W5" s="520"/>
    </row>
    <row r="6" spans="1:23">
      <c r="A6" s="519" t="s">
        <v>5</v>
      </c>
      <c r="B6" s="519">
        <v>2021</v>
      </c>
      <c r="C6" s="516"/>
      <c r="D6" s="516"/>
      <c r="E6" s="516"/>
      <c r="F6" s="516"/>
      <c r="G6" s="516"/>
      <c r="H6" s="516"/>
      <c r="I6" s="516"/>
      <c r="J6" s="516"/>
      <c r="K6" s="516"/>
      <c r="M6" s="523" t="s">
        <v>5</v>
      </c>
      <c r="N6" s="523">
        <v>2021</v>
      </c>
      <c r="O6" s="520"/>
      <c r="P6" s="520"/>
      <c r="Q6" s="520"/>
      <c r="R6" s="520"/>
      <c r="S6" s="520"/>
      <c r="T6" s="520"/>
      <c r="U6" s="520"/>
      <c r="V6" s="520"/>
      <c r="W6" s="520"/>
    </row>
    <row r="7" spans="1:23" ht="15.75" thickBot="1"/>
    <row r="8" spans="1:23" ht="39" thickBot="1">
      <c r="A8" s="524" t="s">
        <v>116</v>
      </c>
      <c r="B8" s="527" t="s">
        <v>127</v>
      </c>
      <c r="C8" s="525" t="s">
        <v>504</v>
      </c>
      <c r="D8" s="527" t="s">
        <v>505</v>
      </c>
      <c r="E8" s="525" t="s">
        <v>506</v>
      </c>
      <c r="F8" s="527" t="s">
        <v>507</v>
      </c>
      <c r="G8" s="525" t="s">
        <v>508</v>
      </c>
      <c r="H8" s="527" t="s">
        <v>509</v>
      </c>
      <c r="I8" s="525" t="s">
        <v>510</v>
      </c>
      <c r="J8" s="527" t="s">
        <v>511</v>
      </c>
      <c r="K8" s="526" t="s">
        <v>512</v>
      </c>
      <c r="M8" s="354" t="s">
        <v>116</v>
      </c>
      <c r="N8" s="355" t="s">
        <v>127</v>
      </c>
      <c r="O8" s="356" t="s">
        <v>504</v>
      </c>
      <c r="P8" s="355" t="s">
        <v>505</v>
      </c>
      <c r="Q8" s="356" t="s">
        <v>506</v>
      </c>
      <c r="R8" s="355" t="s">
        <v>507</v>
      </c>
      <c r="S8" s="356" t="s">
        <v>508</v>
      </c>
      <c r="T8" s="355" t="s">
        <v>509</v>
      </c>
      <c r="U8" s="356" t="s">
        <v>510</v>
      </c>
      <c r="V8" s="355" t="s">
        <v>511</v>
      </c>
      <c r="W8" s="370" t="s">
        <v>512</v>
      </c>
    </row>
    <row r="9" spans="1:23">
      <c r="A9" s="371" t="s">
        <v>6</v>
      </c>
      <c r="B9" s="351">
        <v>8687</v>
      </c>
      <c r="C9" s="346">
        <v>2984</v>
      </c>
      <c r="D9" s="351">
        <v>5011</v>
      </c>
      <c r="E9" s="346">
        <v>30</v>
      </c>
      <c r="F9" s="351">
        <v>25</v>
      </c>
      <c r="G9" s="346">
        <v>17</v>
      </c>
      <c r="H9" s="351">
        <v>18</v>
      </c>
      <c r="I9" s="346">
        <v>11</v>
      </c>
      <c r="J9" s="351">
        <v>34</v>
      </c>
      <c r="K9" s="347">
        <v>557</v>
      </c>
      <c r="M9" s="371" t="s">
        <v>6</v>
      </c>
      <c r="N9" s="366">
        <v>100</v>
      </c>
      <c r="O9" s="358">
        <v>34.4</v>
      </c>
      <c r="P9" s="366">
        <v>57.7</v>
      </c>
      <c r="Q9" s="358">
        <v>0.3</v>
      </c>
      <c r="R9" s="366">
        <v>0.3</v>
      </c>
      <c r="S9" s="358">
        <v>0.2</v>
      </c>
      <c r="T9" s="366">
        <v>0.2</v>
      </c>
      <c r="U9" s="358">
        <v>0.1</v>
      </c>
      <c r="V9" s="366">
        <v>0.4</v>
      </c>
      <c r="W9" s="359">
        <v>6.4</v>
      </c>
    </row>
    <row r="10" spans="1:23">
      <c r="A10" s="371" t="s">
        <v>7</v>
      </c>
      <c r="B10" s="351">
        <v>8272</v>
      </c>
      <c r="C10" s="346">
        <v>3004</v>
      </c>
      <c r="D10" s="351">
        <v>4476</v>
      </c>
      <c r="E10" s="346">
        <v>36</v>
      </c>
      <c r="F10" s="351">
        <v>79</v>
      </c>
      <c r="G10" s="346">
        <v>14</v>
      </c>
      <c r="H10" s="351">
        <v>52</v>
      </c>
      <c r="I10" s="346">
        <v>41</v>
      </c>
      <c r="J10" s="351">
        <v>52</v>
      </c>
      <c r="K10" s="347">
        <v>518</v>
      </c>
      <c r="M10" s="371" t="s">
        <v>7</v>
      </c>
      <c r="N10" s="366">
        <v>100</v>
      </c>
      <c r="O10" s="358">
        <v>36.299999999999997</v>
      </c>
      <c r="P10" s="366">
        <v>54.1</v>
      </c>
      <c r="Q10" s="358">
        <v>0.4</v>
      </c>
      <c r="R10" s="366">
        <v>1</v>
      </c>
      <c r="S10" s="358">
        <v>0.2</v>
      </c>
      <c r="T10" s="366">
        <v>0.6</v>
      </c>
      <c r="U10" s="358">
        <v>0.5</v>
      </c>
      <c r="V10" s="366">
        <v>0.6</v>
      </c>
      <c r="W10" s="359">
        <v>6.3</v>
      </c>
    </row>
    <row r="11" spans="1:23">
      <c r="A11" s="371" t="s">
        <v>8</v>
      </c>
      <c r="B11" s="351">
        <v>7978</v>
      </c>
      <c r="C11" s="346">
        <v>3393</v>
      </c>
      <c r="D11" s="351">
        <v>4159</v>
      </c>
      <c r="E11" s="346">
        <v>15</v>
      </c>
      <c r="F11" s="351">
        <v>10</v>
      </c>
      <c r="G11" s="346">
        <v>6</v>
      </c>
      <c r="H11" s="351">
        <v>13</v>
      </c>
      <c r="I11" s="346">
        <v>2</v>
      </c>
      <c r="J11" s="351">
        <v>26</v>
      </c>
      <c r="K11" s="347">
        <v>354</v>
      </c>
      <c r="M11" s="371" t="s">
        <v>8</v>
      </c>
      <c r="N11" s="366">
        <v>100</v>
      </c>
      <c r="O11" s="358">
        <v>42.5</v>
      </c>
      <c r="P11" s="366">
        <v>52.1</v>
      </c>
      <c r="Q11" s="358">
        <v>0.2</v>
      </c>
      <c r="R11" s="366">
        <v>0.1</v>
      </c>
      <c r="S11" s="358">
        <v>0.1</v>
      </c>
      <c r="T11" s="366">
        <v>0.2</v>
      </c>
      <c r="U11" s="358">
        <v>0</v>
      </c>
      <c r="V11" s="366">
        <v>0.3</v>
      </c>
      <c r="W11" s="359">
        <v>4.4000000000000004</v>
      </c>
    </row>
    <row r="12" spans="1:23">
      <c r="A12" s="371" t="s">
        <v>9</v>
      </c>
      <c r="B12" s="351">
        <v>9643</v>
      </c>
      <c r="C12" s="346">
        <v>4037</v>
      </c>
      <c r="D12" s="351">
        <v>5059</v>
      </c>
      <c r="E12" s="346">
        <v>24</v>
      </c>
      <c r="F12" s="351">
        <v>7</v>
      </c>
      <c r="G12" s="346">
        <v>5</v>
      </c>
      <c r="H12" s="351">
        <v>20</v>
      </c>
      <c r="I12" s="346">
        <v>4</v>
      </c>
      <c r="J12" s="351">
        <v>20</v>
      </c>
      <c r="K12" s="347">
        <v>467</v>
      </c>
      <c r="M12" s="371" t="s">
        <v>9</v>
      </c>
      <c r="N12" s="366">
        <v>100</v>
      </c>
      <c r="O12" s="358">
        <v>41.9</v>
      </c>
      <c r="P12" s="366">
        <v>52.5</v>
      </c>
      <c r="Q12" s="358">
        <v>0.2</v>
      </c>
      <c r="R12" s="366">
        <v>0.1</v>
      </c>
      <c r="S12" s="358">
        <v>0.1</v>
      </c>
      <c r="T12" s="366">
        <v>0.2</v>
      </c>
      <c r="U12" s="358">
        <v>0</v>
      </c>
      <c r="V12" s="366">
        <v>0.2</v>
      </c>
      <c r="W12" s="359">
        <v>4.8</v>
      </c>
    </row>
    <row r="13" spans="1:23">
      <c r="A13" s="371" t="s">
        <v>10</v>
      </c>
      <c r="B13" s="351">
        <v>5993</v>
      </c>
      <c r="C13" s="346">
        <v>2590</v>
      </c>
      <c r="D13" s="351">
        <v>3005</v>
      </c>
      <c r="E13" s="346">
        <v>15</v>
      </c>
      <c r="F13" s="351">
        <v>33</v>
      </c>
      <c r="G13" s="346">
        <v>11</v>
      </c>
      <c r="H13" s="351">
        <v>25</v>
      </c>
      <c r="I13" s="346">
        <v>6</v>
      </c>
      <c r="J13" s="351">
        <v>16</v>
      </c>
      <c r="K13" s="347">
        <v>292</v>
      </c>
      <c r="M13" s="371" t="s">
        <v>10</v>
      </c>
      <c r="N13" s="366">
        <v>100</v>
      </c>
      <c r="O13" s="358">
        <v>43.2</v>
      </c>
      <c r="P13" s="366">
        <v>50.1</v>
      </c>
      <c r="Q13" s="358">
        <v>0.3</v>
      </c>
      <c r="R13" s="366">
        <v>0.6</v>
      </c>
      <c r="S13" s="358">
        <v>0.2</v>
      </c>
      <c r="T13" s="366">
        <v>0.4</v>
      </c>
      <c r="U13" s="358">
        <v>0.1</v>
      </c>
      <c r="V13" s="366">
        <v>0.3</v>
      </c>
      <c r="W13" s="359">
        <v>4.9000000000000004</v>
      </c>
    </row>
    <row r="14" spans="1:23">
      <c r="A14" s="371" t="s">
        <v>11</v>
      </c>
      <c r="B14" s="351">
        <v>8988</v>
      </c>
      <c r="C14" s="346">
        <v>4115</v>
      </c>
      <c r="D14" s="351">
        <v>4186</v>
      </c>
      <c r="E14" s="346">
        <v>33</v>
      </c>
      <c r="F14" s="351">
        <v>19</v>
      </c>
      <c r="G14" s="346">
        <v>10</v>
      </c>
      <c r="H14" s="351">
        <v>45</v>
      </c>
      <c r="I14" s="346">
        <v>8</v>
      </c>
      <c r="J14" s="351">
        <v>32</v>
      </c>
      <c r="K14" s="347">
        <v>540</v>
      </c>
      <c r="M14" s="371" t="s">
        <v>11</v>
      </c>
      <c r="N14" s="366">
        <v>100</v>
      </c>
      <c r="O14" s="358">
        <v>45.8</v>
      </c>
      <c r="P14" s="366">
        <v>46.6</v>
      </c>
      <c r="Q14" s="358">
        <v>0.4</v>
      </c>
      <c r="R14" s="366">
        <v>0.2</v>
      </c>
      <c r="S14" s="358">
        <v>0.1</v>
      </c>
      <c r="T14" s="366">
        <v>0.5</v>
      </c>
      <c r="U14" s="358">
        <v>0.1</v>
      </c>
      <c r="V14" s="366">
        <v>0.4</v>
      </c>
      <c r="W14" s="359">
        <v>6</v>
      </c>
    </row>
    <row r="15" spans="1:23">
      <c r="A15" s="371" t="s">
        <v>12</v>
      </c>
      <c r="B15" s="351">
        <v>6988</v>
      </c>
      <c r="C15" s="346">
        <v>3190</v>
      </c>
      <c r="D15" s="351">
        <v>3206</v>
      </c>
      <c r="E15" s="346">
        <v>8</v>
      </c>
      <c r="F15" s="351">
        <v>24</v>
      </c>
      <c r="G15" s="346">
        <v>8</v>
      </c>
      <c r="H15" s="351">
        <v>23</v>
      </c>
      <c r="I15" s="346">
        <v>18</v>
      </c>
      <c r="J15" s="351">
        <v>59</v>
      </c>
      <c r="K15" s="347">
        <v>452</v>
      </c>
      <c r="M15" s="371" t="s">
        <v>12</v>
      </c>
      <c r="N15" s="366">
        <v>100</v>
      </c>
      <c r="O15" s="358">
        <v>45.6</v>
      </c>
      <c r="P15" s="366">
        <v>45.9</v>
      </c>
      <c r="Q15" s="358">
        <v>0.1</v>
      </c>
      <c r="R15" s="366">
        <v>0.3</v>
      </c>
      <c r="S15" s="358">
        <v>0.1</v>
      </c>
      <c r="T15" s="366">
        <v>0.3</v>
      </c>
      <c r="U15" s="358">
        <v>0.3</v>
      </c>
      <c r="V15" s="366">
        <v>0.8</v>
      </c>
      <c r="W15" s="359">
        <v>6.5</v>
      </c>
    </row>
    <row r="16" spans="1:23">
      <c r="A16" s="371" t="s">
        <v>13</v>
      </c>
      <c r="B16" s="351">
        <v>9106</v>
      </c>
      <c r="C16" s="346">
        <v>3733</v>
      </c>
      <c r="D16" s="351">
        <v>4380</v>
      </c>
      <c r="E16" s="346">
        <v>164</v>
      </c>
      <c r="F16" s="351">
        <v>170</v>
      </c>
      <c r="G16" s="346">
        <v>22</v>
      </c>
      <c r="H16" s="351">
        <v>66</v>
      </c>
      <c r="I16" s="346">
        <v>9</v>
      </c>
      <c r="J16" s="351">
        <v>73</v>
      </c>
      <c r="K16" s="347">
        <v>489</v>
      </c>
      <c r="M16" s="371" t="s">
        <v>13</v>
      </c>
      <c r="N16" s="366">
        <v>100</v>
      </c>
      <c r="O16" s="358">
        <v>41</v>
      </c>
      <c r="P16" s="366">
        <v>48.1</v>
      </c>
      <c r="Q16" s="358">
        <v>1.8</v>
      </c>
      <c r="R16" s="366">
        <v>1.9</v>
      </c>
      <c r="S16" s="358">
        <v>0.2</v>
      </c>
      <c r="T16" s="366">
        <v>0.7</v>
      </c>
      <c r="U16" s="358">
        <v>0.1</v>
      </c>
      <c r="V16" s="366">
        <v>0.8</v>
      </c>
      <c r="W16" s="359">
        <v>5.4</v>
      </c>
    </row>
    <row r="17" spans="1:23">
      <c r="A17" s="371" t="s">
        <v>14</v>
      </c>
      <c r="B17" s="351">
        <v>9300</v>
      </c>
      <c r="C17" s="346">
        <v>4316</v>
      </c>
      <c r="D17" s="351">
        <v>3821</v>
      </c>
      <c r="E17" s="346">
        <v>113</v>
      </c>
      <c r="F17" s="351">
        <v>133</v>
      </c>
      <c r="G17" s="346">
        <v>26</v>
      </c>
      <c r="H17" s="351">
        <v>135</v>
      </c>
      <c r="I17" s="346">
        <v>15</v>
      </c>
      <c r="J17" s="351">
        <v>80</v>
      </c>
      <c r="K17" s="347">
        <v>661</v>
      </c>
      <c r="M17" s="371" t="s">
        <v>14</v>
      </c>
      <c r="N17" s="366">
        <v>100</v>
      </c>
      <c r="O17" s="358">
        <v>46.4</v>
      </c>
      <c r="P17" s="366">
        <v>41.1</v>
      </c>
      <c r="Q17" s="358">
        <v>1.2</v>
      </c>
      <c r="R17" s="366">
        <v>1.4</v>
      </c>
      <c r="S17" s="358">
        <v>0.3</v>
      </c>
      <c r="T17" s="366">
        <v>1.5</v>
      </c>
      <c r="U17" s="358">
        <v>0.2</v>
      </c>
      <c r="V17" s="366">
        <v>0.9</v>
      </c>
      <c r="W17" s="359">
        <v>7.1</v>
      </c>
    </row>
    <row r="18" spans="1:23">
      <c r="A18" s="371" t="s">
        <v>15</v>
      </c>
      <c r="B18" s="351">
        <v>6207</v>
      </c>
      <c r="C18" s="346">
        <v>2991</v>
      </c>
      <c r="D18" s="351">
        <v>2519</v>
      </c>
      <c r="E18" s="346">
        <v>40</v>
      </c>
      <c r="F18" s="351">
        <v>53</v>
      </c>
      <c r="G18" s="346">
        <v>7</v>
      </c>
      <c r="H18" s="351">
        <v>108</v>
      </c>
      <c r="I18" s="346">
        <v>4</v>
      </c>
      <c r="J18" s="351">
        <v>31</v>
      </c>
      <c r="K18" s="347">
        <v>454</v>
      </c>
      <c r="M18" s="371" t="s">
        <v>15</v>
      </c>
      <c r="N18" s="366">
        <v>100</v>
      </c>
      <c r="O18" s="358">
        <v>48.2</v>
      </c>
      <c r="P18" s="366">
        <v>40.6</v>
      </c>
      <c r="Q18" s="358">
        <v>0.6</v>
      </c>
      <c r="R18" s="366">
        <v>0.9</v>
      </c>
      <c r="S18" s="358">
        <v>0.1</v>
      </c>
      <c r="T18" s="366">
        <v>1.7</v>
      </c>
      <c r="U18" s="358">
        <v>0.1</v>
      </c>
      <c r="V18" s="366">
        <v>0.5</v>
      </c>
      <c r="W18" s="359">
        <v>7.3</v>
      </c>
    </row>
    <row r="19" spans="1:23">
      <c r="A19" s="371" t="s">
        <v>16</v>
      </c>
      <c r="B19" s="351">
        <v>8991</v>
      </c>
      <c r="C19" s="346">
        <v>3781</v>
      </c>
      <c r="D19" s="351">
        <v>4195</v>
      </c>
      <c r="E19" s="346">
        <v>99</v>
      </c>
      <c r="F19" s="351">
        <v>75</v>
      </c>
      <c r="G19" s="346">
        <v>12</v>
      </c>
      <c r="H19" s="351">
        <v>129</v>
      </c>
      <c r="I19" s="346">
        <v>22</v>
      </c>
      <c r="J19" s="351">
        <v>48</v>
      </c>
      <c r="K19" s="347">
        <v>630</v>
      </c>
      <c r="M19" s="371" t="s">
        <v>16</v>
      </c>
      <c r="N19" s="366">
        <v>100</v>
      </c>
      <c r="O19" s="358">
        <v>42.1</v>
      </c>
      <c r="P19" s="366">
        <v>46.7</v>
      </c>
      <c r="Q19" s="358">
        <v>1.1000000000000001</v>
      </c>
      <c r="R19" s="366">
        <v>0.8</v>
      </c>
      <c r="S19" s="358">
        <v>0.1</v>
      </c>
      <c r="T19" s="366">
        <v>1.4</v>
      </c>
      <c r="U19" s="358">
        <v>0.2</v>
      </c>
      <c r="V19" s="366">
        <v>0.5</v>
      </c>
      <c r="W19" s="359">
        <v>7</v>
      </c>
    </row>
    <row r="20" spans="1:23">
      <c r="A20" s="371" t="s">
        <v>17</v>
      </c>
      <c r="B20" s="351">
        <v>9993</v>
      </c>
      <c r="C20" s="346">
        <v>4796</v>
      </c>
      <c r="D20" s="351">
        <v>3911</v>
      </c>
      <c r="E20" s="346">
        <v>59</v>
      </c>
      <c r="F20" s="351">
        <v>75</v>
      </c>
      <c r="G20" s="346">
        <v>35</v>
      </c>
      <c r="H20" s="351">
        <v>130</v>
      </c>
      <c r="I20" s="346">
        <v>11</v>
      </c>
      <c r="J20" s="351">
        <v>68</v>
      </c>
      <c r="K20" s="347">
        <v>908</v>
      </c>
      <c r="M20" s="371" t="s">
        <v>17</v>
      </c>
      <c r="N20" s="366">
        <v>100</v>
      </c>
      <c r="O20" s="358">
        <v>48</v>
      </c>
      <c r="P20" s="366">
        <v>39.1</v>
      </c>
      <c r="Q20" s="358">
        <v>0.6</v>
      </c>
      <c r="R20" s="366">
        <v>0.8</v>
      </c>
      <c r="S20" s="358">
        <v>0.4</v>
      </c>
      <c r="T20" s="366">
        <v>1.3</v>
      </c>
      <c r="U20" s="358">
        <v>0.1</v>
      </c>
      <c r="V20" s="366">
        <v>0.7</v>
      </c>
      <c r="W20" s="359">
        <v>9.1</v>
      </c>
    </row>
    <row r="21" spans="1:23">
      <c r="A21" s="371" t="s">
        <v>18</v>
      </c>
      <c r="B21" s="351">
        <v>7031</v>
      </c>
      <c r="C21" s="346">
        <v>2944</v>
      </c>
      <c r="D21" s="351">
        <v>3344</v>
      </c>
      <c r="E21" s="346">
        <v>78</v>
      </c>
      <c r="F21" s="351">
        <v>94</v>
      </c>
      <c r="G21" s="346">
        <v>18</v>
      </c>
      <c r="H21" s="351">
        <v>56</v>
      </c>
      <c r="I21" s="346">
        <v>12</v>
      </c>
      <c r="J21" s="351">
        <v>42</v>
      </c>
      <c r="K21" s="347">
        <v>443</v>
      </c>
      <c r="M21" s="371" t="s">
        <v>18</v>
      </c>
      <c r="N21" s="366">
        <v>100</v>
      </c>
      <c r="O21" s="358">
        <v>41.9</v>
      </c>
      <c r="P21" s="366">
        <v>47.6</v>
      </c>
      <c r="Q21" s="358">
        <v>1.1000000000000001</v>
      </c>
      <c r="R21" s="366">
        <v>1.3</v>
      </c>
      <c r="S21" s="358">
        <v>0.3</v>
      </c>
      <c r="T21" s="366">
        <v>0.8</v>
      </c>
      <c r="U21" s="358">
        <v>0.2</v>
      </c>
      <c r="V21" s="366">
        <v>0.6</v>
      </c>
      <c r="W21" s="359">
        <v>6.3</v>
      </c>
    </row>
    <row r="22" spans="1:23">
      <c r="A22" s="371" t="s">
        <v>19</v>
      </c>
      <c r="B22" s="351">
        <v>5582</v>
      </c>
      <c r="C22" s="346">
        <v>1956</v>
      </c>
      <c r="D22" s="351">
        <v>3172</v>
      </c>
      <c r="E22" s="346">
        <v>9</v>
      </c>
      <c r="F22" s="351">
        <v>4</v>
      </c>
      <c r="G22" s="346">
        <v>5</v>
      </c>
      <c r="H22" s="351">
        <v>12</v>
      </c>
      <c r="I22" s="346">
        <v>4</v>
      </c>
      <c r="J22" s="351">
        <v>24</v>
      </c>
      <c r="K22" s="347">
        <v>396</v>
      </c>
      <c r="M22" s="371" t="s">
        <v>19</v>
      </c>
      <c r="N22" s="366">
        <v>100</v>
      </c>
      <c r="O22" s="358">
        <v>35</v>
      </c>
      <c r="P22" s="366">
        <v>56.8</v>
      </c>
      <c r="Q22" s="358">
        <v>0.2</v>
      </c>
      <c r="R22" s="366">
        <v>0.1</v>
      </c>
      <c r="S22" s="358">
        <v>0.1</v>
      </c>
      <c r="T22" s="366">
        <v>0.2</v>
      </c>
      <c r="U22" s="358">
        <v>0.1</v>
      </c>
      <c r="V22" s="366">
        <v>0.4</v>
      </c>
      <c r="W22" s="359">
        <v>7.1</v>
      </c>
    </row>
    <row r="23" spans="1:23">
      <c r="A23" s="371" t="s">
        <v>20</v>
      </c>
      <c r="B23" s="351">
        <v>6704</v>
      </c>
      <c r="C23" s="346">
        <v>2862</v>
      </c>
      <c r="D23" s="351">
        <v>3197</v>
      </c>
      <c r="E23" s="346">
        <v>19</v>
      </c>
      <c r="F23" s="351">
        <v>96</v>
      </c>
      <c r="G23" s="346">
        <v>9</v>
      </c>
      <c r="H23" s="351">
        <v>42</v>
      </c>
      <c r="I23" s="346">
        <v>13</v>
      </c>
      <c r="J23" s="351">
        <v>25</v>
      </c>
      <c r="K23" s="347">
        <v>441</v>
      </c>
      <c r="M23" s="371" t="s">
        <v>20</v>
      </c>
      <c r="N23" s="366">
        <v>100</v>
      </c>
      <c r="O23" s="358">
        <v>42.7</v>
      </c>
      <c r="P23" s="366">
        <v>47.7</v>
      </c>
      <c r="Q23" s="358">
        <v>0.3</v>
      </c>
      <c r="R23" s="366">
        <v>1.4</v>
      </c>
      <c r="S23" s="358">
        <v>0.1</v>
      </c>
      <c r="T23" s="366">
        <v>0.6</v>
      </c>
      <c r="U23" s="358">
        <v>0.2</v>
      </c>
      <c r="V23" s="366">
        <v>0.4</v>
      </c>
      <c r="W23" s="359">
        <v>6.6</v>
      </c>
    </row>
    <row r="24" spans="1:23" ht="15.75" thickBot="1">
      <c r="A24" s="372" t="s">
        <v>21</v>
      </c>
      <c r="B24" s="352">
        <v>7987</v>
      </c>
      <c r="C24" s="345">
        <v>3063</v>
      </c>
      <c r="D24" s="352">
        <v>4307</v>
      </c>
      <c r="E24" s="345">
        <v>48</v>
      </c>
      <c r="F24" s="352">
        <v>52</v>
      </c>
      <c r="G24" s="345">
        <v>15</v>
      </c>
      <c r="H24" s="352">
        <v>32</v>
      </c>
      <c r="I24" s="345">
        <v>4</v>
      </c>
      <c r="J24" s="352">
        <v>44</v>
      </c>
      <c r="K24" s="348">
        <v>422</v>
      </c>
      <c r="M24" s="372" t="s">
        <v>21</v>
      </c>
      <c r="N24" s="367">
        <v>100</v>
      </c>
      <c r="O24" s="364">
        <v>38.299999999999997</v>
      </c>
      <c r="P24" s="367">
        <v>53.9</v>
      </c>
      <c r="Q24" s="364">
        <v>0.6</v>
      </c>
      <c r="R24" s="367">
        <v>0.7</v>
      </c>
      <c r="S24" s="364">
        <v>0.2</v>
      </c>
      <c r="T24" s="367">
        <v>0.4</v>
      </c>
      <c r="U24" s="364">
        <v>0.1</v>
      </c>
      <c r="V24" s="367">
        <v>0.6</v>
      </c>
      <c r="W24" s="365">
        <v>5.3</v>
      </c>
    </row>
    <row r="25" spans="1:23" ht="16.5" thickTop="1" thickBot="1">
      <c r="A25" s="371" t="s">
        <v>86</v>
      </c>
      <c r="B25" s="351">
        <v>127444</v>
      </c>
      <c r="C25" s="346">
        <v>53752</v>
      </c>
      <c r="D25" s="351">
        <v>61948</v>
      </c>
      <c r="E25" s="346">
        <v>789</v>
      </c>
      <c r="F25" s="351">
        <v>948</v>
      </c>
      <c r="G25" s="346">
        <v>219</v>
      </c>
      <c r="H25" s="351">
        <v>904</v>
      </c>
      <c r="I25" s="346">
        <v>188</v>
      </c>
      <c r="J25" s="351">
        <v>673</v>
      </c>
      <c r="K25" s="347">
        <v>8023</v>
      </c>
      <c r="M25" s="427" t="s">
        <v>86</v>
      </c>
      <c r="N25" s="368">
        <v>100</v>
      </c>
      <c r="O25" s="361">
        <v>42.2</v>
      </c>
      <c r="P25" s="368">
        <v>48.6</v>
      </c>
      <c r="Q25" s="361">
        <v>0.6</v>
      </c>
      <c r="R25" s="368">
        <v>0.7</v>
      </c>
      <c r="S25" s="361">
        <v>0.2</v>
      </c>
      <c r="T25" s="368">
        <v>0.7</v>
      </c>
      <c r="U25" s="361">
        <v>0.1</v>
      </c>
      <c r="V25" s="368">
        <v>0.5</v>
      </c>
      <c r="W25" s="362">
        <v>6.3</v>
      </c>
    </row>
    <row r="26" spans="1:23">
      <c r="A26" s="371" t="s">
        <v>76</v>
      </c>
      <c r="B26" s="351">
        <v>1400899</v>
      </c>
      <c r="C26" s="346">
        <v>598902</v>
      </c>
      <c r="D26" s="351">
        <v>669999</v>
      </c>
      <c r="E26" s="346">
        <v>10775</v>
      </c>
      <c r="F26" s="351">
        <v>15919</v>
      </c>
      <c r="G26" s="346">
        <v>1439</v>
      </c>
      <c r="H26" s="351">
        <v>12725</v>
      </c>
      <c r="I26" s="346">
        <v>3205</v>
      </c>
      <c r="J26" s="351">
        <v>7918</v>
      </c>
      <c r="K26" s="347">
        <v>80017</v>
      </c>
      <c r="M26" s="371" t="s">
        <v>76</v>
      </c>
      <c r="N26" s="366">
        <v>100</v>
      </c>
      <c r="O26" s="358">
        <v>42.8</v>
      </c>
      <c r="P26" s="366">
        <v>47.8</v>
      </c>
      <c r="Q26" s="358">
        <v>0.8</v>
      </c>
      <c r="R26" s="366">
        <v>1.1000000000000001</v>
      </c>
      <c r="S26" s="358">
        <v>0.1</v>
      </c>
      <c r="T26" s="366">
        <v>0.9</v>
      </c>
      <c r="U26" s="358">
        <v>0.2</v>
      </c>
      <c r="V26" s="366">
        <v>0.6</v>
      </c>
      <c r="W26" s="359">
        <v>5.7</v>
      </c>
    </row>
    <row r="27" spans="1:23">
      <c r="A27" s="371" t="s">
        <v>78</v>
      </c>
      <c r="B27" s="351">
        <v>9278068</v>
      </c>
      <c r="C27" s="346">
        <v>3733094</v>
      </c>
      <c r="D27" s="351">
        <v>4313319</v>
      </c>
      <c r="E27" s="346">
        <v>54433</v>
      </c>
      <c r="F27" s="351">
        <v>154748</v>
      </c>
      <c r="G27" s="346">
        <v>18682</v>
      </c>
      <c r="H27" s="351">
        <v>309067</v>
      </c>
      <c r="I27" s="346">
        <v>74348</v>
      </c>
      <c r="J27" s="351">
        <v>54098</v>
      </c>
      <c r="K27" s="347">
        <v>566279</v>
      </c>
      <c r="M27" s="371" t="s">
        <v>78</v>
      </c>
      <c r="N27" s="366">
        <v>100</v>
      </c>
      <c r="O27" s="358">
        <v>40.200000000000003</v>
      </c>
      <c r="P27" s="366">
        <v>46.5</v>
      </c>
      <c r="Q27" s="358">
        <v>0.6</v>
      </c>
      <c r="R27" s="366">
        <v>1.7</v>
      </c>
      <c r="S27" s="358">
        <v>0.2</v>
      </c>
      <c r="T27" s="366">
        <v>3.3</v>
      </c>
      <c r="U27" s="358">
        <v>0.8</v>
      </c>
      <c r="V27" s="366">
        <v>0.6</v>
      </c>
      <c r="W27" s="359">
        <v>6.1</v>
      </c>
    </row>
    <row r="28" spans="1:23">
      <c r="A28" s="371" t="s">
        <v>468</v>
      </c>
      <c r="B28" s="351">
        <v>56490048</v>
      </c>
      <c r="C28" s="346">
        <v>20715664</v>
      </c>
      <c r="D28" s="351">
        <v>26167899</v>
      </c>
      <c r="E28" s="346">
        <v>262433</v>
      </c>
      <c r="F28" s="351">
        <v>1020533</v>
      </c>
      <c r="G28" s="346">
        <v>269283</v>
      </c>
      <c r="H28" s="351">
        <v>3801186</v>
      </c>
      <c r="I28" s="346">
        <v>520092</v>
      </c>
      <c r="J28" s="351">
        <v>332410</v>
      </c>
      <c r="K28" s="347">
        <v>3400548</v>
      </c>
      <c r="M28" s="371" t="s">
        <v>468</v>
      </c>
      <c r="N28" s="366">
        <v>100</v>
      </c>
      <c r="O28" s="358">
        <v>36.700000000000003</v>
      </c>
      <c r="P28" s="366">
        <v>46.3</v>
      </c>
      <c r="Q28" s="358">
        <v>0.5</v>
      </c>
      <c r="R28" s="366">
        <v>1.8</v>
      </c>
      <c r="S28" s="358">
        <v>0.5</v>
      </c>
      <c r="T28" s="366">
        <v>6.7</v>
      </c>
      <c r="U28" s="358">
        <v>0.9</v>
      </c>
      <c r="V28" s="366">
        <v>0.6</v>
      </c>
      <c r="W28" s="359">
        <v>6</v>
      </c>
    </row>
    <row r="29" spans="1:23" ht="15.75" thickBot="1">
      <c r="A29" s="427" t="s">
        <v>819</v>
      </c>
      <c r="B29" s="353">
        <v>59597540</v>
      </c>
      <c r="C29" s="349">
        <v>22162062</v>
      </c>
      <c r="D29" s="353">
        <v>27522672</v>
      </c>
      <c r="E29" s="349">
        <v>272508</v>
      </c>
      <c r="F29" s="353">
        <v>1032775</v>
      </c>
      <c r="G29" s="349">
        <v>271327</v>
      </c>
      <c r="H29" s="353">
        <v>3868133</v>
      </c>
      <c r="I29" s="349">
        <v>524140</v>
      </c>
      <c r="J29" s="353">
        <v>348334</v>
      </c>
      <c r="K29" s="350">
        <v>3595589</v>
      </c>
      <c r="M29" s="427" t="s">
        <v>819</v>
      </c>
      <c r="N29" s="368">
        <v>100</v>
      </c>
      <c r="O29" s="361">
        <v>37.200000000000003</v>
      </c>
      <c r="P29" s="368">
        <v>46.2</v>
      </c>
      <c r="Q29" s="361">
        <v>0.5</v>
      </c>
      <c r="R29" s="368">
        <v>1.7</v>
      </c>
      <c r="S29" s="361">
        <v>0.5</v>
      </c>
      <c r="T29" s="368">
        <v>6.5</v>
      </c>
      <c r="U29" s="361">
        <v>0.9</v>
      </c>
      <c r="V29" s="368">
        <v>0.6</v>
      </c>
      <c r="W29" s="362">
        <v>6</v>
      </c>
    </row>
    <row r="30" spans="1:23" ht="15.75">
      <c r="A30" s="167"/>
      <c r="B30" s="166"/>
      <c r="C30" s="166"/>
      <c r="D30" s="166"/>
      <c r="E30" s="166"/>
      <c r="F30" s="166"/>
      <c r="G30" s="166"/>
      <c r="H30" s="166"/>
      <c r="I30" s="166"/>
      <c r="J30" s="166"/>
      <c r="K30" s="166"/>
    </row>
    <row r="31" spans="1:23">
      <c r="A31" s="518" t="s">
        <v>124</v>
      </c>
      <c r="B31" s="516"/>
      <c r="C31" s="516"/>
      <c r="D31" s="516"/>
      <c r="E31" s="516"/>
      <c r="F31" s="516"/>
      <c r="G31" s="516"/>
      <c r="H31" s="516"/>
      <c r="I31" s="516"/>
      <c r="J31" s="516"/>
      <c r="K31" s="516"/>
      <c r="M31" s="522" t="s">
        <v>124</v>
      </c>
      <c r="N31" s="520"/>
      <c r="O31" s="520"/>
      <c r="P31" s="520"/>
      <c r="Q31" s="520"/>
      <c r="R31" s="520"/>
      <c r="S31" s="520"/>
      <c r="T31" s="520"/>
      <c r="U31" s="520"/>
      <c r="V31" s="520"/>
      <c r="W31" s="520"/>
    </row>
    <row r="33" spans="1:11">
      <c r="A33" s="169" t="s">
        <v>1</v>
      </c>
      <c r="B33" s="169" t="s">
        <v>2</v>
      </c>
      <c r="C33" s="166"/>
      <c r="D33" s="166"/>
      <c r="E33" s="166"/>
      <c r="F33" s="166"/>
      <c r="G33" s="166"/>
      <c r="H33" s="166"/>
      <c r="I33" s="166"/>
      <c r="J33" s="166"/>
      <c r="K33" s="166"/>
    </row>
    <row r="34" spans="1:11">
      <c r="A34" s="169" t="s">
        <v>3</v>
      </c>
      <c r="B34" s="169" t="s">
        <v>4</v>
      </c>
      <c r="C34" s="166"/>
      <c r="D34" s="166"/>
      <c r="E34" s="166"/>
      <c r="F34" s="166"/>
      <c r="G34" s="166"/>
      <c r="H34" s="166"/>
      <c r="I34" s="166"/>
      <c r="J34" s="166"/>
      <c r="K34" s="166"/>
    </row>
    <row r="35" spans="1:11">
      <c r="A35" s="169" t="s">
        <v>5</v>
      </c>
      <c r="B35" s="169">
        <v>2021</v>
      </c>
      <c r="C35" s="166"/>
      <c r="D35" s="166"/>
      <c r="E35" s="166"/>
      <c r="F35" s="166"/>
      <c r="G35" s="166"/>
      <c r="H35" s="166"/>
      <c r="I35" s="166"/>
      <c r="J35" s="166"/>
      <c r="K35" s="166"/>
    </row>
    <row r="37" spans="1:11" ht="38.25">
      <c r="A37" s="171" t="s">
        <v>116</v>
      </c>
      <c r="B37" s="170" t="s">
        <v>127</v>
      </c>
      <c r="C37" s="170" t="s">
        <v>504</v>
      </c>
      <c r="D37" s="170" t="s">
        <v>505</v>
      </c>
      <c r="E37" s="170" t="s">
        <v>506</v>
      </c>
      <c r="F37" s="170" t="s">
        <v>507</v>
      </c>
      <c r="G37" s="170" t="s">
        <v>508</v>
      </c>
      <c r="H37" s="170" t="s">
        <v>509</v>
      </c>
      <c r="I37" s="170" t="s">
        <v>510</v>
      </c>
      <c r="J37" s="170" t="s">
        <v>511</v>
      </c>
      <c r="K37" s="170" t="s">
        <v>512</v>
      </c>
    </row>
    <row r="38" spans="1:11">
      <c r="A38" s="172" t="s">
        <v>152</v>
      </c>
      <c r="B38" s="173">
        <v>100</v>
      </c>
      <c r="C38" s="173">
        <v>34.4</v>
      </c>
      <c r="D38" s="173">
        <v>57.7</v>
      </c>
      <c r="E38" s="173">
        <v>0.3</v>
      </c>
      <c r="F38" s="173">
        <v>0.3</v>
      </c>
      <c r="G38" s="173">
        <v>0.2</v>
      </c>
      <c r="H38" s="173">
        <v>0.2</v>
      </c>
      <c r="I38" s="173">
        <v>0.1</v>
      </c>
      <c r="J38" s="173">
        <v>0.4</v>
      </c>
      <c r="K38" s="173">
        <v>6.4</v>
      </c>
    </row>
    <row r="39" spans="1:11">
      <c r="A39" s="172" t="s">
        <v>153</v>
      </c>
      <c r="B39" s="173">
        <v>100</v>
      </c>
      <c r="C39" s="173">
        <v>36.299999999999997</v>
      </c>
      <c r="D39" s="173">
        <v>54.1</v>
      </c>
      <c r="E39" s="173">
        <v>0.4</v>
      </c>
      <c r="F39" s="173">
        <v>1</v>
      </c>
      <c r="G39" s="173">
        <v>0.2</v>
      </c>
      <c r="H39" s="173">
        <v>0.6</v>
      </c>
      <c r="I39" s="173">
        <v>0.5</v>
      </c>
      <c r="J39" s="173">
        <v>0.6</v>
      </c>
      <c r="K39" s="173">
        <v>6.3</v>
      </c>
    </row>
    <row r="40" spans="1:11">
      <c r="A40" s="172" t="s">
        <v>154</v>
      </c>
      <c r="B40" s="173">
        <v>100</v>
      </c>
      <c r="C40" s="173">
        <v>42.5</v>
      </c>
      <c r="D40" s="173">
        <v>52.1</v>
      </c>
      <c r="E40" s="173">
        <v>0.2</v>
      </c>
      <c r="F40" s="173">
        <v>0.1</v>
      </c>
      <c r="G40" s="173">
        <v>0.1</v>
      </c>
      <c r="H40" s="173">
        <v>0.2</v>
      </c>
      <c r="I40" s="173">
        <v>0</v>
      </c>
      <c r="J40" s="173">
        <v>0.3</v>
      </c>
      <c r="K40" s="173">
        <v>4.4000000000000004</v>
      </c>
    </row>
    <row r="41" spans="1:11">
      <c r="A41" s="172" t="s">
        <v>155</v>
      </c>
      <c r="B41" s="173">
        <v>100</v>
      </c>
      <c r="C41" s="173">
        <v>41.9</v>
      </c>
      <c r="D41" s="173">
        <v>52.5</v>
      </c>
      <c r="E41" s="173">
        <v>0.2</v>
      </c>
      <c r="F41" s="173">
        <v>0.1</v>
      </c>
      <c r="G41" s="173">
        <v>0.1</v>
      </c>
      <c r="H41" s="173">
        <v>0.2</v>
      </c>
      <c r="I41" s="173">
        <v>0</v>
      </c>
      <c r="J41" s="173">
        <v>0.2</v>
      </c>
      <c r="K41" s="173">
        <v>4.8</v>
      </c>
    </row>
    <row r="42" spans="1:11">
      <c r="A42" s="172" t="s">
        <v>156</v>
      </c>
      <c r="B42" s="173">
        <v>100</v>
      </c>
      <c r="C42" s="173">
        <v>43.2</v>
      </c>
      <c r="D42" s="173">
        <v>50.1</v>
      </c>
      <c r="E42" s="173">
        <v>0.3</v>
      </c>
      <c r="F42" s="173">
        <v>0.6</v>
      </c>
      <c r="G42" s="173">
        <v>0.2</v>
      </c>
      <c r="H42" s="173">
        <v>0.4</v>
      </c>
      <c r="I42" s="173">
        <v>0.1</v>
      </c>
      <c r="J42" s="173">
        <v>0.3</v>
      </c>
      <c r="K42" s="173">
        <v>4.9000000000000004</v>
      </c>
    </row>
    <row r="43" spans="1:11">
      <c r="A43" s="172" t="s">
        <v>157</v>
      </c>
      <c r="B43" s="173">
        <v>100</v>
      </c>
      <c r="C43" s="173">
        <v>45.8</v>
      </c>
      <c r="D43" s="173">
        <v>46.6</v>
      </c>
      <c r="E43" s="173">
        <v>0.4</v>
      </c>
      <c r="F43" s="173">
        <v>0.2</v>
      </c>
      <c r="G43" s="173">
        <v>0.1</v>
      </c>
      <c r="H43" s="173">
        <v>0.5</v>
      </c>
      <c r="I43" s="173">
        <v>0.1</v>
      </c>
      <c r="J43" s="173">
        <v>0.4</v>
      </c>
      <c r="K43" s="173">
        <v>6</v>
      </c>
    </row>
    <row r="44" spans="1:11">
      <c r="A44" s="172" t="s">
        <v>158</v>
      </c>
      <c r="B44" s="173">
        <v>100</v>
      </c>
      <c r="C44" s="173">
        <v>45.6</v>
      </c>
      <c r="D44" s="173">
        <v>45.9</v>
      </c>
      <c r="E44" s="173">
        <v>0.1</v>
      </c>
      <c r="F44" s="173">
        <v>0.3</v>
      </c>
      <c r="G44" s="173">
        <v>0.1</v>
      </c>
      <c r="H44" s="173">
        <v>0.3</v>
      </c>
      <c r="I44" s="173">
        <v>0.3</v>
      </c>
      <c r="J44" s="173">
        <v>0.8</v>
      </c>
      <c r="K44" s="173">
        <v>6.5</v>
      </c>
    </row>
    <row r="45" spans="1:11">
      <c r="A45" s="172" t="s">
        <v>159</v>
      </c>
      <c r="B45" s="173">
        <v>100</v>
      </c>
      <c r="C45" s="173">
        <v>41</v>
      </c>
      <c r="D45" s="173">
        <v>48.1</v>
      </c>
      <c r="E45" s="173">
        <v>1.8</v>
      </c>
      <c r="F45" s="173">
        <v>1.9</v>
      </c>
      <c r="G45" s="173">
        <v>0.2</v>
      </c>
      <c r="H45" s="173">
        <v>0.7</v>
      </c>
      <c r="I45" s="173">
        <v>0.1</v>
      </c>
      <c r="J45" s="173">
        <v>0.8</v>
      </c>
      <c r="K45" s="173">
        <v>5.4</v>
      </c>
    </row>
    <row r="46" spans="1:11">
      <c r="A46" s="172" t="s">
        <v>160</v>
      </c>
      <c r="B46" s="173">
        <v>100</v>
      </c>
      <c r="C46" s="173">
        <v>46.4</v>
      </c>
      <c r="D46" s="173">
        <v>41.1</v>
      </c>
      <c r="E46" s="173">
        <v>1.2</v>
      </c>
      <c r="F46" s="173">
        <v>1.4</v>
      </c>
      <c r="G46" s="173">
        <v>0.3</v>
      </c>
      <c r="H46" s="173">
        <v>1.5</v>
      </c>
      <c r="I46" s="173">
        <v>0.2</v>
      </c>
      <c r="J46" s="173">
        <v>0.9</v>
      </c>
      <c r="K46" s="173">
        <v>7.1</v>
      </c>
    </row>
    <row r="47" spans="1:11">
      <c r="A47" s="172" t="s">
        <v>161</v>
      </c>
      <c r="B47" s="173">
        <v>100</v>
      </c>
      <c r="C47" s="173">
        <v>48.2</v>
      </c>
      <c r="D47" s="173">
        <v>40.6</v>
      </c>
      <c r="E47" s="173">
        <v>0.6</v>
      </c>
      <c r="F47" s="173">
        <v>0.9</v>
      </c>
      <c r="G47" s="173">
        <v>0.1</v>
      </c>
      <c r="H47" s="173">
        <v>1.7</v>
      </c>
      <c r="I47" s="173">
        <v>0.1</v>
      </c>
      <c r="J47" s="173">
        <v>0.5</v>
      </c>
      <c r="K47" s="173">
        <v>7.3</v>
      </c>
    </row>
    <row r="48" spans="1:11">
      <c r="A48" s="172" t="s">
        <v>162</v>
      </c>
      <c r="B48" s="173">
        <v>100</v>
      </c>
      <c r="C48" s="173">
        <v>42.1</v>
      </c>
      <c r="D48" s="173">
        <v>46.7</v>
      </c>
      <c r="E48" s="173">
        <v>1.1000000000000001</v>
      </c>
      <c r="F48" s="173">
        <v>0.8</v>
      </c>
      <c r="G48" s="173">
        <v>0.1</v>
      </c>
      <c r="H48" s="173">
        <v>1.4</v>
      </c>
      <c r="I48" s="173">
        <v>0.2</v>
      </c>
      <c r="J48" s="173">
        <v>0.5</v>
      </c>
      <c r="K48" s="173">
        <v>7</v>
      </c>
    </row>
    <row r="49" spans="1:11">
      <c r="A49" s="172" t="s">
        <v>163</v>
      </c>
      <c r="B49" s="173">
        <v>100</v>
      </c>
      <c r="C49" s="173">
        <v>48</v>
      </c>
      <c r="D49" s="173">
        <v>39.1</v>
      </c>
      <c r="E49" s="173">
        <v>0.6</v>
      </c>
      <c r="F49" s="173">
        <v>0.8</v>
      </c>
      <c r="G49" s="173">
        <v>0.4</v>
      </c>
      <c r="H49" s="173">
        <v>1.3</v>
      </c>
      <c r="I49" s="173">
        <v>0.1</v>
      </c>
      <c r="J49" s="173">
        <v>0.7</v>
      </c>
      <c r="K49" s="173">
        <v>9.1</v>
      </c>
    </row>
    <row r="50" spans="1:11">
      <c r="A50" s="172" t="s">
        <v>164</v>
      </c>
      <c r="B50" s="173">
        <v>100</v>
      </c>
      <c r="C50" s="173">
        <v>41.9</v>
      </c>
      <c r="D50" s="173">
        <v>47.6</v>
      </c>
      <c r="E50" s="173">
        <v>1.1000000000000001</v>
      </c>
      <c r="F50" s="173">
        <v>1.3</v>
      </c>
      <c r="G50" s="173">
        <v>0.3</v>
      </c>
      <c r="H50" s="173">
        <v>0.8</v>
      </c>
      <c r="I50" s="173">
        <v>0.2</v>
      </c>
      <c r="J50" s="173">
        <v>0.6</v>
      </c>
      <c r="K50" s="173">
        <v>6.3</v>
      </c>
    </row>
    <row r="51" spans="1:11">
      <c r="A51" s="172" t="s">
        <v>165</v>
      </c>
      <c r="B51" s="173">
        <v>100</v>
      </c>
      <c r="C51" s="173">
        <v>35</v>
      </c>
      <c r="D51" s="173">
        <v>56.8</v>
      </c>
      <c r="E51" s="173">
        <v>0.2</v>
      </c>
      <c r="F51" s="173">
        <v>0.1</v>
      </c>
      <c r="G51" s="173">
        <v>0.1</v>
      </c>
      <c r="H51" s="173">
        <v>0.2</v>
      </c>
      <c r="I51" s="173">
        <v>0.1</v>
      </c>
      <c r="J51" s="173">
        <v>0.4</v>
      </c>
      <c r="K51" s="173">
        <v>7.1</v>
      </c>
    </row>
    <row r="52" spans="1:11">
      <c r="A52" s="172" t="s">
        <v>166</v>
      </c>
      <c r="B52" s="173">
        <v>100</v>
      </c>
      <c r="C52" s="173">
        <v>42.7</v>
      </c>
      <c r="D52" s="173">
        <v>47.7</v>
      </c>
      <c r="E52" s="173">
        <v>0.3</v>
      </c>
      <c r="F52" s="173">
        <v>1.4</v>
      </c>
      <c r="G52" s="173">
        <v>0.1</v>
      </c>
      <c r="H52" s="173">
        <v>0.6</v>
      </c>
      <c r="I52" s="173">
        <v>0.2</v>
      </c>
      <c r="J52" s="173">
        <v>0.4</v>
      </c>
      <c r="K52" s="173">
        <v>6.6</v>
      </c>
    </row>
    <row r="53" spans="1:11">
      <c r="A53" s="172" t="s">
        <v>167</v>
      </c>
      <c r="B53" s="173">
        <v>100</v>
      </c>
      <c r="C53" s="173">
        <v>38.299999999999997</v>
      </c>
      <c r="D53" s="173">
        <v>53.9</v>
      </c>
      <c r="E53" s="173">
        <v>0.6</v>
      </c>
      <c r="F53" s="173">
        <v>0.7</v>
      </c>
      <c r="G53" s="173">
        <v>0.2</v>
      </c>
      <c r="H53" s="173">
        <v>0.4</v>
      </c>
      <c r="I53" s="173">
        <v>0.1</v>
      </c>
      <c r="J53" s="173">
        <v>0.6</v>
      </c>
      <c r="K53" s="173">
        <v>5.3</v>
      </c>
    </row>
    <row r="54" spans="1:11">
      <c r="A54" s="172" t="s">
        <v>123</v>
      </c>
      <c r="B54" s="173">
        <v>100</v>
      </c>
      <c r="C54" s="173">
        <v>37.200000000000003</v>
      </c>
      <c r="D54" s="173">
        <v>46.2</v>
      </c>
      <c r="E54" s="173">
        <v>0.5</v>
      </c>
      <c r="F54" s="173">
        <v>1.7</v>
      </c>
      <c r="G54" s="173">
        <v>0.5</v>
      </c>
      <c r="H54" s="173">
        <v>6.5</v>
      </c>
      <c r="I54" s="173">
        <v>0.9</v>
      </c>
      <c r="J54" s="173">
        <v>0.6</v>
      </c>
      <c r="K54" s="173">
        <v>6</v>
      </c>
    </row>
    <row r="56" spans="1:11">
      <c r="A56" s="168" t="s">
        <v>124</v>
      </c>
      <c r="B56" s="166"/>
      <c r="C56" s="166"/>
      <c r="D56" s="166"/>
      <c r="E56" s="166"/>
      <c r="F56" s="166"/>
      <c r="G56" s="166"/>
      <c r="H56" s="166"/>
      <c r="I56" s="166"/>
      <c r="J56" s="166"/>
      <c r="K56" s="16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I24" sqref="I24:O24"/>
    </sheetView>
  </sheetViews>
  <sheetFormatPr defaultRowHeight="15"/>
  <cols>
    <col min="1" max="1" width="56.28515625" customWidth="1"/>
    <col min="2" max="7" width="12.7109375" customWidth="1"/>
    <col min="9" max="9" width="54" customWidth="1"/>
    <col min="10" max="15" width="12.7109375" customWidth="1"/>
  </cols>
  <sheetData>
    <row r="1" spans="1:15" ht="15.75">
      <c r="A1" s="175" t="s">
        <v>513</v>
      </c>
      <c r="B1" s="174"/>
      <c r="C1" s="174"/>
      <c r="D1" s="174"/>
      <c r="E1" s="174"/>
      <c r="F1" s="174"/>
      <c r="G1" s="174"/>
      <c r="I1" s="179" t="s">
        <v>513</v>
      </c>
      <c r="J1" s="178"/>
      <c r="K1" s="178"/>
      <c r="L1" s="178"/>
      <c r="M1" s="178"/>
      <c r="N1" s="178"/>
      <c r="O1" s="178"/>
    </row>
    <row r="2" spans="1:15">
      <c r="A2" s="176" t="s">
        <v>113</v>
      </c>
      <c r="B2" s="174"/>
      <c r="C2" s="174"/>
      <c r="D2" s="174"/>
      <c r="E2" s="174"/>
      <c r="F2" s="174"/>
      <c r="G2" s="174"/>
      <c r="I2" s="180" t="s">
        <v>113</v>
      </c>
      <c r="J2" s="178"/>
      <c r="K2" s="178"/>
      <c r="L2" s="178"/>
      <c r="M2" s="178"/>
      <c r="N2" s="178"/>
      <c r="O2" s="178"/>
    </row>
    <row r="4" spans="1:15">
      <c r="A4" s="177" t="s">
        <v>1</v>
      </c>
      <c r="B4" s="177" t="s">
        <v>2</v>
      </c>
      <c r="C4" s="174"/>
      <c r="D4" s="174"/>
      <c r="E4" s="174"/>
      <c r="F4" s="174"/>
      <c r="G4" s="174"/>
      <c r="I4" s="181" t="s">
        <v>1</v>
      </c>
      <c r="J4" s="181" t="s">
        <v>2</v>
      </c>
      <c r="K4" s="178"/>
      <c r="L4" s="178"/>
      <c r="M4" s="178"/>
      <c r="N4" s="178"/>
      <c r="O4" s="178"/>
    </row>
    <row r="5" spans="1:15">
      <c r="A5" s="177" t="s">
        <v>3</v>
      </c>
      <c r="B5" s="177" t="s">
        <v>4</v>
      </c>
      <c r="C5" s="174"/>
      <c r="D5" s="174"/>
      <c r="E5" s="174"/>
      <c r="F5" s="174"/>
      <c r="G5" s="174"/>
      <c r="I5" s="181" t="s">
        <v>3</v>
      </c>
      <c r="J5" s="181" t="s">
        <v>4</v>
      </c>
      <c r="K5" s="178"/>
      <c r="L5" s="178"/>
      <c r="M5" s="178"/>
      <c r="N5" s="178"/>
      <c r="O5" s="178"/>
    </row>
    <row r="6" spans="1:15">
      <c r="A6" s="177" t="s">
        <v>5</v>
      </c>
      <c r="B6" s="177">
        <v>2021</v>
      </c>
      <c r="C6" s="174"/>
      <c r="D6" s="174"/>
      <c r="E6" s="174"/>
      <c r="F6" s="174"/>
      <c r="G6" s="174"/>
      <c r="I6" s="181" t="s">
        <v>5</v>
      </c>
      <c r="J6" s="181">
        <v>2021</v>
      </c>
      <c r="K6" s="178"/>
      <c r="L6" s="178"/>
      <c r="M6" s="178"/>
      <c r="N6" s="178"/>
      <c r="O6" s="178"/>
    </row>
    <row r="7" spans="1:15" ht="15.75" thickBot="1"/>
    <row r="8" spans="1:15" ht="39" thickBot="1">
      <c r="A8" s="354" t="s">
        <v>116</v>
      </c>
      <c r="B8" s="355" t="s">
        <v>127</v>
      </c>
      <c r="C8" s="356" t="s">
        <v>514</v>
      </c>
      <c r="D8" s="355" t="s">
        <v>515</v>
      </c>
      <c r="E8" s="356" t="s">
        <v>516</v>
      </c>
      <c r="F8" s="355" t="s">
        <v>517</v>
      </c>
      <c r="G8" s="370" t="s">
        <v>518</v>
      </c>
      <c r="I8" s="354" t="s">
        <v>116</v>
      </c>
      <c r="J8" s="355" t="s">
        <v>127</v>
      </c>
      <c r="K8" s="356" t="s">
        <v>514</v>
      </c>
      <c r="L8" s="355" t="s">
        <v>515</v>
      </c>
      <c r="M8" s="356" t="s">
        <v>516</v>
      </c>
      <c r="N8" s="355" t="s">
        <v>517</v>
      </c>
      <c r="O8" s="370" t="s">
        <v>518</v>
      </c>
    </row>
    <row r="9" spans="1:15">
      <c r="A9" s="92" t="s">
        <v>6</v>
      </c>
      <c r="B9" s="351">
        <v>8687</v>
      </c>
      <c r="C9" s="346">
        <v>4478</v>
      </c>
      <c r="D9" s="351">
        <v>2935</v>
      </c>
      <c r="E9" s="346">
        <v>977</v>
      </c>
      <c r="F9" s="351">
        <v>240</v>
      </c>
      <c r="G9" s="347">
        <v>57</v>
      </c>
      <c r="I9" s="92" t="s">
        <v>6</v>
      </c>
      <c r="J9" s="366">
        <v>100</v>
      </c>
      <c r="K9" s="358">
        <v>51.5</v>
      </c>
      <c r="L9" s="366">
        <v>33.799999999999997</v>
      </c>
      <c r="M9" s="358">
        <v>11.2</v>
      </c>
      <c r="N9" s="366">
        <v>2.8</v>
      </c>
      <c r="O9" s="359">
        <v>0.7</v>
      </c>
    </row>
    <row r="10" spans="1:15">
      <c r="A10" s="92" t="s">
        <v>7</v>
      </c>
      <c r="B10" s="351">
        <v>8272</v>
      </c>
      <c r="C10" s="346">
        <v>4665</v>
      </c>
      <c r="D10" s="351">
        <v>2669</v>
      </c>
      <c r="E10" s="346">
        <v>727</v>
      </c>
      <c r="F10" s="351">
        <v>161</v>
      </c>
      <c r="G10" s="347">
        <v>50</v>
      </c>
      <c r="I10" s="92" t="s">
        <v>7</v>
      </c>
      <c r="J10" s="366">
        <v>100</v>
      </c>
      <c r="K10" s="358">
        <v>56.4</v>
      </c>
      <c r="L10" s="366">
        <v>32.299999999999997</v>
      </c>
      <c r="M10" s="358">
        <v>8.8000000000000007</v>
      </c>
      <c r="N10" s="366">
        <v>1.9</v>
      </c>
      <c r="O10" s="359">
        <v>0.6</v>
      </c>
    </row>
    <row r="11" spans="1:15">
      <c r="A11" s="92" t="s">
        <v>8</v>
      </c>
      <c r="B11" s="351">
        <v>7980</v>
      </c>
      <c r="C11" s="346">
        <v>3987</v>
      </c>
      <c r="D11" s="351">
        <v>2744</v>
      </c>
      <c r="E11" s="346">
        <v>927</v>
      </c>
      <c r="F11" s="351">
        <v>259</v>
      </c>
      <c r="G11" s="347">
        <v>63</v>
      </c>
      <c r="I11" s="92" t="s">
        <v>8</v>
      </c>
      <c r="J11" s="366">
        <v>100</v>
      </c>
      <c r="K11" s="358">
        <v>50</v>
      </c>
      <c r="L11" s="366">
        <v>34.4</v>
      </c>
      <c r="M11" s="358">
        <v>11.6</v>
      </c>
      <c r="N11" s="366">
        <v>3.2</v>
      </c>
      <c r="O11" s="359">
        <v>0.8</v>
      </c>
    </row>
    <row r="12" spans="1:15">
      <c r="A12" s="92" t="s">
        <v>9</v>
      </c>
      <c r="B12" s="351">
        <v>9644</v>
      </c>
      <c r="C12" s="346">
        <v>5282</v>
      </c>
      <c r="D12" s="351">
        <v>3168</v>
      </c>
      <c r="E12" s="346">
        <v>905</v>
      </c>
      <c r="F12" s="351">
        <v>214</v>
      </c>
      <c r="G12" s="347">
        <v>75</v>
      </c>
      <c r="I12" s="92" t="s">
        <v>9</v>
      </c>
      <c r="J12" s="366">
        <v>100</v>
      </c>
      <c r="K12" s="358">
        <v>54.8</v>
      </c>
      <c r="L12" s="366">
        <v>32.799999999999997</v>
      </c>
      <c r="M12" s="358">
        <v>9.4</v>
      </c>
      <c r="N12" s="366">
        <v>2.2000000000000002</v>
      </c>
      <c r="O12" s="359">
        <v>0.8</v>
      </c>
    </row>
    <row r="13" spans="1:15">
      <c r="A13" s="92" t="s">
        <v>10</v>
      </c>
      <c r="B13" s="351">
        <v>5992</v>
      </c>
      <c r="C13" s="346">
        <v>3326</v>
      </c>
      <c r="D13" s="351">
        <v>1884</v>
      </c>
      <c r="E13" s="346">
        <v>602</v>
      </c>
      <c r="F13" s="351">
        <v>144</v>
      </c>
      <c r="G13" s="347">
        <v>36</v>
      </c>
      <c r="I13" s="92" t="s">
        <v>10</v>
      </c>
      <c r="J13" s="366">
        <v>100</v>
      </c>
      <c r="K13" s="358">
        <v>55.5</v>
      </c>
      <c r="L13" s="366">
        <v>31.4</v>
      </c>
      <c r="M13" s="358">
        <v>10</v>
      </c>
      <c r="N13" s="366">
        <v>2.4</v>
      </c>
      <c r="O13" s="359">
        <v>0.6</v>
      </c>
    </row>
    <row r="14" spans="1:15">
      <c r="A14" s="92" t="s">
        <v>11</v>
      </c>
      <c r="B14" s="351">
        <v>8989</v>
      </c>
      <c r="C14" s="346">
        <v>4583</v>
      </c>
      <c r="D14" s="351">
        <v>3007</v>
      </c>
      <c r="E14" s="346">
        <v>1024</v>
      </c>
      <c r="F14" s="351">
        <v>284</v>
      </c>
      <c r="G14" s="347">
        <v>91</v>
      </c>
      <c r="I14" s="92" t="s">
        <v>11</v>
      </c>
      <c r="J14" s="366">
        <v>100</v>
      </c>
      <c r="K14" s="358">
        <v>51</v>
      </c>
      <c r="L14" s="366">
        <v>33.5</v>
      </c>
      <c r="M14" s="358">
        <v>11.4</v>
      </c>
      <c r="N14" s="366">
        <v>3.2</v>
      </c>
      <c r="O14" s="359">
        <v>1</v>
      </c>
    </row>
    <row r="15" spans="1:15">
      <c r="A15" s="92" t="s">
        <v>12</v>
      </c>
      <c r="B15" s="351">
        <v>6988</v>
      </c>
      <c r="C15" s="346">
        <v>3636</v>
      </c>
      <c r="D15" s="351">
        <v>2278</v>
      </c>
      <c r="E15" s="346">
        <v>815</v>
      </c>
      <c r="F15" s="351">
        <v>204</v>
      </c>
      <c r="G15" s="347">
        <v>55</v>
      </c>
      <c r="I15" s="92" t="s">
        <v>12</v>
      </c>
      <c r="J15" s="366">
        <v>100</v>
      </c>
      <c r="K15" s="358">
        <v>52</v>
      </c>
      <c r="L15" s="366">
        <v>32.6</v>
      </c>
      <c r="M15" s="358">
        <v>11.7</v>
      </c>
      <c r="N15" s="366">
        <v>2.9</v>
      </c>
      <c r="O15" s="359">
        <v>0.8</v>
      </c>
    </row>
    <row r="16" spans="1:15">
      <c r="A16" s="92" t="s">
        <v>13</v>
      </c>
      <c r="B16" s="351">
        <v>9105</v>
      </c>
      <c r="C16" s="346">
        <v>4759</v>
      </c>
      <c r="D16" s="351">
        <v>2942</v>
      </c>
      <c r="E16" s="346">
        <v>1022</v>
      </c>
      <c r="F16" s="351">
        <v>300</v>
      </c>
      <c r="G16" s="347">
        <v>82</v>
      </c>
      <c r="I16" s="92" t="s">
        <v>13</v>
      </c>
      <c r="J16" s="366">
        <v>100</v>
      </c>
      <c r="K16" s="358">
        <v>52.3</v>
      </c>
      <c r="L16" s="366">
        <v>32.299999999999997</v>
      </c>
      <c r="M16" s="358">
        <v>11.2</v>
      </c>
      <c r="N16" s="366">
        <v>3.3</v>
      </c>
      <c r="O16" s="359">
        <v>0.9</v>
      </c>
    </row>
    <row r="17" spans="1:15">
      <c r="A17" s="92" t="s">
        <v>14</v>
      </c>
      <c r="B17" s="351">
        <v>9299</v>
      </c>
      <c r="C17" s="346">
        <v>4676</v>
      </c>
      <c r="D17" s="351">
        <v>3088</v>
      </c>
      <c r="E17" s="346">
        <v>1120</v>
      </c>
      <c r="F17" s="351">
        <v>325</v>
      </c>
      <c r="G17" s="347">
        <v>90</v>
      </c>
      <c r="I17" s="92" t="s">
        <v>14</v>
      </c>
      <c r="J17" s="366">
        <v>100</v>
      </c>
      <c r="K17" s="358">
        <v>50.3</v>
      </c>
      <c r="L17" s="366">
        <v>33.200000000000003</v>
      </c>
      <c r="M17" s="358">
        <v>12</v>
      </c>
      <c r="N17" s="366">
        <v>3.5</v>
      </c>
      <c r="O17" s="359">
        <v>1</v>
      </c>
    </row>
    <row r="18" spans="1:15">
      <c r="A18" s="92" t="s">
        <v>15</v>
      </c>
      <c r="B18" s="351">
        <v>6205</v>
      </c>
      <c r="C18" s="346">
        <v>2937</v>
      </c>
      <c r="D18" s="351">
        <v>2138</v>
      </c>
      <c r="E18" s="346">
        <v>829</v>
      </c>
      <c r="F18" s="351">
        <v>248</v>
      </c>
      <c r="G18" s="347">
        <v>53</v>
      </c>
      <c r="I18" s="92" t="s">
        <v>15</v>
      </c>
      <c r="J18" s="366">
        <v>100</v>
      </c>
      <c r="K18" s="358">
        <v>47.3</v>
      </c>
      <c r="L18" s="366">
        <v>34.5</v>
      </c>
      <c r="M18" s="358">
        <v>13.4</v>
      </c>
      <c r="N18" s="366">
        <v>4</v>
      </c>
      <c r="O18" s="359">
        <v>0.9</v>
      </c>
    </row>
    <row r="19" spans="1:15">
      <c r="A19" s="92" t="s">
        <v>16</v>
      </c>
      <c r="B19" s="351">
        <v>8991</v>
      </c>
      <c r="C19" s="346">
        <v>4739</v>
      </c>
      <c r="D19" s="351">
        <v>2907</v>
      </c>
      <c r="E19" s="346">
        <v>977</v>
      </c>
      <c r="F19" s="351">
        <v>297</v>
      </c>
      <c r="G19" s="347">
        <v>71</v>
      </c>
      <c r="I19" s="92" t="s">
        <v>16</v>
      </c>
      <c r="J19" s="366">
        <v>100</v>
      </c>
      <c r="K19" s="358">
        <v>52.7</v>
      </c>
      <c r="L19" s="366">
        <v>32.299999999999997</v>
      </c>
      <c r="M19" s="358">
        <v>10.9</v>
      </c>
      <c r="N19" s="366">
        <v>3.3</v>
      </c>
      <c r="O19" s="359">
        <v>0.8</v>
      </c>
    </row>
    <row r="20" spans="1:15">
      <c r="A20" s="92" t="s">
        <v>17</v>
      </c>
      <c r="B20" s="351">
        <v>9992</v>
      </c>
      <c r="C20" s="346">
        <v>5570</v>
      </c>
      <c r="D20" s="351">
        <v>3338</v>
      </c>
      <c r="E20" s="346">
        <v>835</v>
      </c>
      <c r="F20" s="351">
        <v>201</v>
      </c>
      <c r="G20" s="347">
        <v>48</v>
      </c>
      <c r="I20" s="92" t="s">
        <v>17</v>
      </c>
      <c r="J20" s="366">
        <v>100</v>
      </c>
      <c r="K20" s="358">
        <v>55.7</v>
      </c>
      <c r="L20" s="366">
        <v>33.4</v>
      </c>
      <c r="M20" s="358">
        <v>8.4</v>
      </c>
      <c r="N20" s="366">
        <v>2</v>
      </c>
      <c r="O20" s="359">
        <v>0.5</v>
      </c>
    </row>
    <row r="21" spans="1:15">
      <c r="A21" s="92" t="s">
        <v>18</v>
      </c>
      <c r="B21" s="351">
        <v>7031</v>
      </c>
      <c r="C21" s="346">
        <v>3951</v>
      </c>
      <c r="D21" s="351">
        <v>2268</v>
      </c>
      <c r="E21" s="346">
        <v>615</v>
      </c>
      <c r="F21" s="351">
        <v>161</v>
      </c>
      <c r="G21" s="347">
        <v>36</v>
      </c>
      <c r="I21" s="92" t="s">
        <v>18</v>
      </c>
      <c r="J21" s="366">
        <v>100</v>
      </c>
      <c r="K21" s="358">
        <v>56.2</v>
      </c>
      <c r="L21" s="366">
        <v>32.299999999999997</v>
      </c>
      <c r="M21" s="358">
        <v>8.6999999999999993</v>
      </c>
      <c r="N21" s="366">
        <v>2.2999999999999998</v>
      </c>
      <c r="O21" s="359">
        <v>0.5</v>
      </c>
    </row>
    <row r="22" spans="1:15">
      <c r="A22" s="92" t="s">
        <v>19</v>
      </c>
      <c r="B22" s="351">
        <v>5582</v>
      </c>
      <c r="C22" s="346">
        <v>3176</v>
      </c>
      <c r="D22" s="351">
        <v>1759</v>
      </c>
      <c r="E22" s="346">
        <v>526</v>
      </c>
      <c r="F22" s="351">
        <v>104</v>
      </c>
      <c r="G22" s="347">
        <v>17</v>
      </c>
      <c r="I22" s="92" t="s">
        <v>19</v>
      </c>
      <c r="J22" s="366">
        <v>100</v>
      </c>
      <c r="K22" s="358">
        <v>56.9</v>
      </c>
      <c r="L22" s="366">
        <v>31.5</v>
      </c>
      <c r="M22" s="358">
        <v>9.4</v>
      </c>
      <c r="N22" s="366">
        <v>1.9</v>
      </c>
      <c r="O22" s="359">
        <v>0.3</v>
      </c>
    </row>
    <row r="23" spans="1:15">
      <c r="A23" s="92" t="s">
        <v>20</v>
      </c>
      <c r="B23" s="351">
        <v>6703</v>
      </c>
      <c r="C23" s="346">
        <v>3754</v>
      </c>
      <c r="D23" s="351">
        <v>2170</v>
      </c>
      <c r="E23" s="346">
        <v>603</v>
      </c>
      <c r="F23" s="351">
        <v>141</v>
      </c>
      <c r="G23" s="347">
        <v>35</v>
      </c>
      <c r="I23" s="92" t="s">
        <v>20</v>
      </c>
      <c r="J23" s="366">
        <v>100</v>
      </c>
      <c r="K23" s="358">
        <v>56</v>
      </c>
      <c r="L23" s="366">
        <v>32.4</v>
      </c>
      <c r="M23" s="358">
        <v>9</v>
      </c>
      <c r="N23" s="366">
        <v>2.1</v>
      </c>
      <c r="O23" s="359">
        <v>0.5</v>
      </c>
    </row>
    <row r="24" spans="1:15" ht="15.75" thickBot="1">
      <c r="A24" s="330" t="s">
        <v>21</v>
      </c>
      <c r="B24" s="352">
        <v>7985</v>
      </c>
      <c r="C24" s="345">
        <v>4332</v>
      </c>
      <c r="D24" s="352">
        <v>2694</v>
      </c>
      <c r="E24" s="345">
        <v>732</v>
      </c>
      <c r="F24" s="352">
        <v>184</v>
      </c>
      <c r="G24" s="348">
        <v>43</v>
      </c>
      <c r="I24" s="330" t="s">
        <v>21</v>
      </c>
      <c r="J24" s="367">
        <v>100</v>
      </c>
      <c r="K24" s="364">
        <v>54.3</v>
      </c>
      <c r="L24" s="367">
        <v>33.700000000000003</v>
      </c>
      <c r="M24" s="364">
        <v>9.1999999999999993</v>
      </c>
      <c r="N24" s="367">
        <v>2.2999999999999998</v>
      </c>
      <c r="O24" s="365">
        <v>0.5</v>
      </c>
    </row>
    <row r="25" spans="1:15" ht="15.75" thickTop="1">
      <c r="A25" s="92" t="s">
        <v>86</v>
      </c>
      <c r="B25" s="351">
        <v>127443</v>
      </c>
      <c r="C25" s="346">
        <v>67850</v>
      </c>
      <c r="D25" s="351">
        <v>41989</v>
      </c>
      <c r="E25" s="346">
        <v>13236</v>
      </c>
      <c r="F25" s="351">
        <v>3466</v>
      </c>
      <c r="G25" s="347">
        <v>902</v>
      </c>
      <c r="I25" s="92" t="s">
        <v>86</v>
      </c>
      <c r="J25" s="366">
        <v>100</v>
      </c>
      <c r="K25" s="358">
        <v>53.2</v>
      </c>
      <c r="L25" s="366">
        <v>32.9</v>
      </c>
      <c r="M25" s="358">
        <v>10.4</v>
      </c>
      <c r="N25" s="366">
        <v>2.7</v>
      </c>
      <c r="O25" s="359">
        <v>0.7</v>
      </c>
    </row>
    <row r="26" spans="1:15">
      <c r="A26" s="92" t="s">
        <v>76</v>
      </c>
      <c r="B26" s="351">
        <v>1400896</v>
      </c>
      <c r="C26" s="346">
        <v>688924</v>
      </c>
      <c r="D26" s="351">
        <v>486607</v>
      </c>
      <c r="E26" s="346">
        <v>168429</v>
      </c>
      <c r="F26" s="351">
        <v>44929</v>
      </c>
      <c r="G26" s="347">
        <v>12007</v>
      </c>
      <c r="I26" s="92" t="s">
        <v>76</v>
      </c>
      <c r="J26" s="366">
        <v>100</v>
      </c>
      <c r="K26" s="358">
        <v>49.2</v>
      </c>
      <c r="L26" s="366">
        <v>34.700000000000003</v>
      </c>
      <c r="M26" s="358">
        <v>12</v>
      </c>
      <c r="N26" s="366">
        <v>3.2</v>
      </c>
      <c r="O26" s="359">
        <v>0.9</v>
      </c>
    </row>
    <row r="27" spans="1:15">
      <c r="A27" s="92" t="s">
        <v>78</v>
      </c>
      <c r="B27" s="351">
        <v>9278065</v>
      </c>
      <c r="C27" s="346">
        <v>4636748</v>
      </c>
      <c r="D27" s="351">
        <v>3155834</v>
      </c>
      <c r="E27" s="346">
        <v>1092213</v>
      </c>
      <c r="F27" s="351">
        <v>307131</v>
      </c>
      <c r="G27" s="347">
        <v>86139</v>
      </c>
      <c r="I27" s="92" t="s">
        <v>78</v>
      </c>
      <c r="J27" s="366">
        <v>100</v>
      </c>
      <c r="K27" s="358">
        <v>50</v>
      </c>
      <c r="L27" s="366">
        <v>34</v>
      </c>
      <c r="M27" s="358">
        <v>11.8</v>
      </c>
      <c r="N27" s="366">
        <v>3.3</v>
      </c>
      <c r="O27" s="359">
        <v>0.9</v>
      </c>
    </row>
    <row r="28" spans="1:15">
      <c r="A28" s="92" t="s">
        <v>468</v>
      </c>
      <c r="B28" s="351">
        <v>56490046</v>
      </c>
      <c r="C28" s="346">
        <v>27390829</v>
      </c>
      <c r="D28" s="351">
        <v>19040735</v>
      </c>
      <c r="E28" s="346">
        <v>7147346</v>
      </c>
      <c r="F28" s="351">
        <v>2248255</v>
      </c>
      <c r="G28" s="347">
        <v>662881</v>
      </c>
      <c r="I28" s="92" t="s">
        <v>468</v>
      </c>
      <c r="J28" s="366">
        <v>100</v>
      </c>
      <c r="K28" s="358">
        <v>48.5</v>
      </c>
      <c r="L28" s="366">
        <v>33.700000000000003</v>
      </c>
      <c r="M28" s="358">
        <v>12.7</v>
      </c>
      <c r="N28" s="366">
        <v>4</v>
      </c>
      <c r="O28" s="359">
        <v>1.2</v>
      </c>
    </row>
    <row r="29" spans="1:15" ht="15.75" thickBot="1">
      <c r="A29" s="332" t="s">
        <v>819</v>
      </c>
      <c r="B29" s="353">
        <v>59597542</v>
      </c>
      <c r="C29" s="349">
        <v>28827308</v>
      </c>
      <c r="D29" s="353">
        <v>20046220</v>
      </c>
      <c r="E29" s="349">
        <v>7597001</v>
      </c>
      <c r="F29" s="353">
        <v>2412358</v>
      </c>
      <c r="G29" s="350">
        <v>714655</v>
      </c>
      <c r="I29" s="332" t="s">
        <v>819</v>
      </c>
      <c r="J29" s="368">
        <v>100</v>
      </c>
      <c r="K29" s="361">
        <v>48.4</v>
      </c>
      <c r="L29" s="368">
        <v>33.6</v>
      </c>
      <c r="M29" s="361">
        <v>12.7</v>
      </c>
      <c r="N29" s="368">
        <v>4</v>
      </c>
      <c r="O29" s="362">
        <v>1.2</v>
      </c>
    </row>
    <row r="31" spans="1:15">
      <c r="A31" s="176" t="s">
        <v>124</v>
      </c>
      <c r="B31" s="174"/>
      <c r="C31" s="174"/>
      <c r="D31" s="174"/>
      <c r="E31" s="174"/>
      <c r="F31" s="174"/>
      <c r="G31" s="174"/>
      <c r="I31" s="180" t="s">
        <v>124</v>
      </c>
      <c r="J31" s="178"/>
      <c r="K31" s="178"/>
      <c r="L31" s="178"/>
      <c r="M31" s="178"/>
      <c r="N31" s="178"/>
      <c r="O31" s="17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J1" workbookViewId="0">
      <selection activeCell="K7" sqref="K7"/>
    </sheetView>
  </sheetViews>
  <sheetFormatPr defaultRowHeight="15"/>
  <cols>
    <col min="1" max="1" width="48.42578125" customWidth="1"/>
    <col min="2" max="8" width="15.7109375" customWidth="1"/>
    <col min="10" max="10" width="50.7109375" customWidth="1"/>
    <col min="11" max="17" width="15.7109375" customWidth="1"/>
  </cols>
  <sheetData>
    <row r="1" spans="1:17" ht="15.75">
      <c r="A1" s="183" t="s">
        <v>519</v>
      </c>
      <c r="B1" s="182"/>
      <c r="C1" s="182"/>
      <c r="D1" s="182"/>
      <c r="E1" s="182"/>
      <c r="F1" s="182"/>
      <c r="G1" s="182"/>
      <c r="H1" s="182"/>
      <c r="J1" s="187" t="s">
        <v>519</v>
      </c>
      <c r="K1" s="186"/>
      <c r="L1" s="186"/>
      <c r="M1" s="186"/>
      <c r="N1" s="186"/>
      <c r="O1" s="186"/>
      <c r="P1" s="186"/>
      <c r="Q1" s="186"/>
    </row>
    <row r="2" spans="1:17">
      <c r="A2" s="184" t="s">
        <v>113</v>
      </c>
      <c r="B2" s="182"/>
      <c r="C2" s="182"/>
      <c r="D2" s="182"/>
      <c r="E2" s="182"/>
      <c r="F2" s="182"/>
      <c r="G2" s="182"/>
      <c r="H2" s="182"/>
      <c r="J2" s="188" t="s">
        <v>113</v>
      </c>
      <c r="K2" s="186"/>
      <c r="L2" s="186"/>
      <c r="M2" s="186"/>
      <c r="N2" s="186"/>
      <c r="O2" s="186"/>
      <c r="P2" s="186"/>
      <c r="Q2" s="186"/>
    </row>
    <row r="4" spans="1:17">
      <c r="A4" s="185" t="s">
        <v>1</v>
      </c>
      <c r="B4" s="185" t="s">
        <v>2</v>
      </c>
      <c r="C4" s="182"/>
      <c r="D4" s="182"/>
      <c r="E4" s="182"/>
      <c r="F4" s="182"/>
      <c r="G4" s="182"/>
      <c r="H4" s="182"/>
      <c r="J4" s="189" t="s">
        <v>1</v>
      </c>
      <c r="K4" s="189" t="s">
        <v>2</v>
      </c>
      <c r="L4" s="186"/>
      <c r="M4" s="186"/>
      <c r="N4" s="186"/>
      <c r="O4" s="186"/>
      <c r="P4" s="186"/>
      <c r="Q4" s="186"/>
    </row>
    <row r="5" spans="1:17">
      <c r="A5" s="185" t="s">
        <v>3</v>
      </c>
      <c r="B5" s="185" t="s">
        <v>4</v>
      </c>
      <c r="C5" s="182"/>
      <c r="D5" s="182"/>
      <c r="E5" s="182"/>
      <c r="F5" s="182"/>
      <c r="G5" s="182"/>
      <c r="H5" s="182"/>
      <c r="J5" s="189" t="s">
        <v>3</v>
      </c>
      <c r="K5" s="189" t="s">
        <v>4</v>
      </c>
      <c r="L5" s="186"/>
      <c r="M5" s="186"/>
      <c r="N5" s="186"/>
      <c r="O5" s="186"/>
      <c r="P5" s="186"/>
      <c r="Q5" s="186"/>
    </row>
    <row r="6" spans="1:17">
      <c r="A6" s="185" t="s">
        <v>5</v>
      </c>
      <c r="B6" s="185">
        <v>2021</v>
      </c>
      <c r="C6" s="182"/>
      <c r="D6" s="182"/>
      <c r="E6" s="182"/>
      <c r="F6" s="182"/>
      <c r="G6" s="182"/>
      <c r="H6" s="182"/>
      <c r="J6" s="189" t="s">
        <v>5</v>
      </c>
      <c r="K6" s="189">
        <v>2021</v>
      </c>
      <c r="L6" s="186"/>
      <c r="M6" s="186"/>
      <c r="N6" s="186"/>
      <c r="O6" s="186"/>
      <c r="P6" s="186"/>
      <c r="Q6" s="186"/>
    </row>
    <row r="7" spans="1:17" ht="15.75" thickBot="1"/>
    <row r="8" spans="1:17" ht="145.5" customHeight="1" thickBot="1">
      <c r="A8" s="354" t="s">
        <v>116</v>
      </c>
      <c r="B8" s="355" t="s">
        <v>127</v>
      </c>
      <c r="C8" s="356" t="s">
        <v>520</v>
      </c>
      <c r="D8" s="355" t="s">
        <v>521</v>
      </c>
      <c r="E8" s="356" t="s">
        <v>522</v>
      </c>
      <c r="F8" s="355" t="s">
        <v>523</v>
      </c>
      <c r="G8" s="356" t="s">
        <v>524</v>
      </c>
      <c r="H8" s="355" t="s">
        <v>525</v>
      </c>
      <c r="J8" s="354" t="s">
        <v>116</v>
      </c>
      <c r="K8" s="355" t="s">
        <v>127</v>
      </c>
      <c r="L8" s="356" t="s">
        <v>520</v>
      </c>
      <c r="M8" s="355" t="s">
        <v>521</v>
      </c>
      <c r="N8" s="356" t="s">
        <v>522</v>
      </c>
      <c r="O8" s="355" t="s">
        <v>523</v>
      </c>
      <c r="P8" s="356" t="s">
        <v>524</v>
      </c>
      <c r="Q8" s="355" t="s">
        <v>525</v>
      </c>
    </row>
    <row r="9" spans="1:17">
      <c r="A9" s="92" t="s">
        <v>6</v>
      </c>
      <c r="B9" s="351">
        <v>8687</v>
      </c>
      <c r="C9" s="346">
        <v>1319</v>
      </c>
      <c r="D9" s="351">
        <v>454</v>
      </c>
      <c r="E9" s="346">
        <v>865</v>
      </c>
      <c r="F9" s="351">
        <v>7368</v>
      </c>
      <c r="G9" s="346">
        <v>764</v>
      </c>
      <c r="H9" s="351">
        <v>6604</v>
      </c>
      <c r="J9" s="92" t="s">
        <v>6</v>
      </c>
      <c r="K9" s="366">
        <v>100</v>
      </c>
      <c r="L9" s="358">
        <v>15.2</v>
      </c>
      <c r="M9" s="366">
        <v>5.2</v>
      </c>
      <c r="N9" s="358">
        <v>10</v>
      </c>
      <c r="O9" s="366">
        <v>84.8</v>
      </c>
      <c r="P9" s="358">
        <v>8.8000000000000007</v>
      </c>
      <c r="Q9" s="366">
        <v>76</v>
      </c>
    </row>
    <row r="10" spans="1:17">
      <c r="A10" s="92" t="s">
        <v>7</v>
      </c>
      <c r="B10" s="351">
        <v>8272</v>
      </c>
      <c r="C10" s="346">
        <v>1056</v>
      </c>
      <c r="D10" s="351">
        <v>346</v>
      </c>
      <c r="E10" s="346">
        <v>710</v>
      </c>
      <c r="F10" s="351">
        <v>7216</v>
      </c>
      <c r="G10" s="346">
        <v>776</v>
      </c>
      <c r="H10" s="351">
        <v>6440</v>
      </c>
      <c r="J10" s="92" t="s">
        <v>7</v>
      </c>
      <c r="K10" s="366">
        <v>100</v>
      </c>
      <c r="L10" s="358">
        <v>12.8</v>
      </c>
      <c r="M10" s="366">
        <v>4.2</v>
      </c>
      <c r="N10" s="358">
        <v>8.6</v>
      </c>
      <c r="O10" s="366">
        <v>87.2</v>
      </c>
      <c r="P10" s="358">
        <v>9.4</v>
      </c>
      <c r="Q10" s="366">
        <v>77.900000000000006</v>
      </c>
    </row>
    <row r="11" spans="1:17">
      <c r="A11" s="92" t="s">
        <v>8</v>
      </c>
      <c r="B11" s="351">
        <v>7977</v>
      </c>
      <c r="C11" s="346">
        <v>1329</v>
      </c>
      <c r="D11" s="351">
        <v>449</v>
      </c>
      <c r="E11" s="346">
        <v>880</v>
      </c>
      <c r="F11" s="351">
        <v>6648</v>
      </c>
      <c r="G11" s="346">
        <v>738</v>
      </c>
      <c r="H11" s="351">
        <v>5910</v>
      </c>
      <c r="J11" s="92" t="s">
        <v>8</v>
      </c>
      <c r="K11" s="366">
        <v>100</v>
      </c>
      <c r="L11" s="358">
        <v>16.7</v>
      </c>
      <c r="M11" s="366">
        <v>5.6</v>
      </c>
      <c r="N11" s="358">
        <v>11</v>
      </c>
      <c r="O11" s="366">
        <v>83.3</v>
      </c>
      <c r="P11" s="358">
        <v>9.3000000000000007</v>
      </c>
      <c r="Q11" s="366">
        <v>74.099999999999994</v>
      </c>
    </row>
    <row r="12" spans="1:17">
      <c r="A12" s="92" t="s">
        <v>9</v>
      </c>
      <c r="B12" s="351">
        <v>9644</v>
      </c>
      <c r="C12" s="346">
        <v>1273</v>
      </c>
      <c r="D12" s="351">
        <v>406</v>
      </c>
      <c r="E12" s="346">
        <v>867</v>
      </c>
      <c r="F12" s="351">
        <v>8371</v>
      </c>
      <c r="G12" s="346">
        <v>834</v>
      </c>
      <c r="H12" s="351">
        <v>7537</v>
      </c>
      <c r="J12" s="92" t="s">
        <v>9</v>
      </c>
      <c r="K12" s="366">
        <v>100</v>
      </c>
      <c r="L12" s="358">
        <v>13.2</v>
      </c>
      <c r="M12" s="366">
        <v>4.2</v>
      </c>
      <c r="N12" s="358">
        <v>9</v>
      </c>
      <c r="O12" s="366">
        <v>86.8</v>
      </c>
      <c r="P12" s="358">
        <v>8.6</v>
      </c>
      <c r="Q12" s="366">
        <v>78.2</v>
      </c>
    </row>
    <row r="13" spans="1:17">
      <c r="A13" s="92" t="s">
        <v>10</v>
      </c>
      <c r="B13" s="351">
        <v>5995</v>
      </c>
      <c r="C13" s="346">
        <v>837</v>
      </c>
      <c r="D13" s="351">
        <v>276</v>
      </c>
      <c r="E13" s="346">
        <v>561</v>
      </c>
      <c r="F13" s="351">
        <v>5158</v>
      </c>
      <c r="G13" s="346">
        <v>486</v>
      </c>
      <c r="H13" s="351">
        <v>4672</v>
      </c>
      <c r="J13" s="92" t="s">
        <v>10</v>
      </c>
      <c r="K13" s="366">
        <v>100</v>
      </c>
      <c r="L13" s="358">
        <v>14</v>
      </c>
      <c r="M13" s="366">
        <v>4.5999999999999996</v>
      </c>
      <c r="N13" s="358">
        <v>9.4</v>
      </c>
      <c r="O13" s="366">
        <v>86</v>
      </c>
      <c r="P13" s="358">
        <v>8.1</v>
      </c>
      <c r="Q13" s="366">
        <v>77.900000000000006</v>
      </c>
    </row>
    <row r="14" spans="1:17">
      <c r="A14" s="92" t="s">
        <v>11</v>
      </c>
      <c r="B14" s="351">
        <v>8988</v>
      </c>
      <c r="C14" s="346">
        <v>1471</v>
      </c>
      <c r="D14" s="351">
        <v>586</v>
      </c>
      <c r="E14" s="346">
        <v>885</v>
      </c>
      <c r="F14" s="351">
        <v>7517</v>
      </c>
      <c r="G14" s="346">
        <v>725</v>
      </c>
      <c r="H14" s="351">
        <v>6792</v>
      </c>
      <c r="J14" s="92" t="s">
        <v>11</v>
      </c>
      <c r="K14" s="366">
        <v>100</v>
      </c>
      <c r="L14" s="358">
        <v>16.399999999999999</v>
      </c>
      <c r="M14" s="366">
        <v>6.5</v>
      </c>
      <c r="N14" s="358">
        <v>9.8000000000000007</v>
      </c>
      <c r="O14" s="366">
        <v>83.6</v>
      </c>
      <c r="P14" s="358">
        <v>8.1</v>
      </c>
      <c r="Q14" s="366">
        <v>75.599999999999994</v>
      </c>
    </row>
    <row r="15" spans="1:17">
      <c r="A15" s="92" t="s">
        <v>12</v>
      </c>
      <c r="B15" s="351">
        <v>6988</v>
      </c>
      <c r="C15" s="346">
        <v>1114</v>
      </c>
      <c r="D15" s="351">
        <v>440</v>
      </c>
      <c r="E15" s="346">
        <v>674</v>
      </c>
      <c r="F15" s="351">
        <v>5874</v>
      </c>
      <c r="G15" s="346">
        <v>603</v>
      </c>
      <c r="H15" s="351">
        <v>5271</v>
      </c>
      <c r="J15" s="92" t="s">
        <v>12</v>
      </c>
      <c r="K15" s="366">
        <v>100</v>
      </c>
      <c r="L15" s="358">
        <v>15.9</v>
      </c>
      <c r="M15" s="366">
        <v>6.3</v>
      </c>
      <c r="N15" s="358">
        <v>9.6</v>
      </c>
      <c r="O15" s="366">
        <v>84.1</v>
      </c>
      <c r="P15" s="358">
        <v>8.6</v>
      </c>
      <c r="Q15" s="366">
        <v>75.400000000000006</v>
      </c>
    </row>
    <row r="16" spans="1:17">
      <c r="A16" s="92" t="s">
        <v>13</v>
      </c>
      <c r="B16" s="351">
        <v>9105</v>
      </c>
      <c r="C16" s="346">
        <v>1558</v>
      </c>
      <c r="D16" s="351">
        <v>611</v>
      </c>
      <c r="E16" s="346">
        <v>947</v>
      </c>
      <c r="F16" s="351">
        <v>7547</v>
      </c>
      <c r="G16" s="346">
        <v>817</v>
      </c>
      <c r="H16" s="351">
        <v>6730</v>
      </c>
      <c r="J16" s="92" t="s">
        <v>13</v>
      </c>
      <c r="K16" s="366">
        <v>100</v>
      </c>
      <c r="L16" s="358">
        <v>17.100000000000001</v>
      </c>
      <c r="M16" s="366">
        <v>6.7</v>
      </c>
      <c r="N16" s="358">
        <v>10.4</v>
      </c>
      <c r="O16" s="366">
        <v>82.9</v>
      </c>
      <c r="P16" s="358">
        <v>9</v>
      </c>
      <c r="Q16" s="366">
        <v>73.900000000000006</v>
      </c>
    </row>
    <row r="17" spans="1:17">
      <c r="A17" s="92" t="s">
        <v>14</v>
      </c>
      <c r="B17" s="351">
        <v>9300</v>
      </c>
      <c r="C17" s="346">
        <v>1675</v>
      </c>
      <c r="D17" s="351">
        <v>631</v>
      </c>
      <c r="E17" s="346">
        <v>1044</v>
      </c>
      <c r="F17" s="351">
        <v>7625</v>
      </c>
      <c r="G17" s="346">
        <v>768</v>
      </c>
      <c r="H17" s="351">
        <v>6857</v>
      </c>
      <c r="J17" s="92" t="s">
        <v>14</v>
      </c>
      <c r="K17" s="366">
        <v>100</v>
      </c>
      <c r="L17" s="358">
        <v>18</v>
      </c>
      <c r="M17" s="366">
        <v>6.8</v>
      </c>
      <c r="N17" s="358">
        <v>11.2</v>
      </c>
      <c r="O17" s="366">
        <v>82</v>
      </c>
      <c r="P17" s="358">
        <v>8.3000000000000007</v>
      </c>
      <c r="Q17" s="366">
        <v>73.7</v>
      </c>
    </row>
    <row r="18" spans="1:17">
      <c r="A18" s="371" t="s">
        <v>15</v>
      </c>
      <c r="B18" s="351">
        <v>6205</v>
      </c>
      <c r="C18" s="346">
        <v>1289</v>
      </c>
      <c r="D18" s="351">
        <v>462</v>
      </c>
      <c r="E18" s="346">
        <v>827</v>
      </c>
      <c r="F18" s="351">
        <v>4916</v>
      </c>
      <c r="G18" s="346">
        <v>516</v>
      </c>
      <c r="H18" s="351">
        <v>4400</v>
      </c>
      <c r="J18" s="371" t="s">
        <v>15</v>
      </c>
      <c r="K18" s="366">
        <v>100</v>
      </c>
      <c r="L18" s="358">
        <v>20.8</v>
      </c>
      <c r="M18" s="366">
        <v>7.4</v>
      </c>
      <c r="N18" s="358">
        <v>13.3</v>
      </c>
      <c r="O18" s="366">
        <v>79.2</v>
      </c>
      <c r="P18" s="358">
        <v>8.3000000000000007</v>
      </c>
      <c r="Q18" s="366">
        <v>70.900000000000006</v>
      </c>
    </row>
    <row r="19" spans="1:17">
      <c r="A19" s="371" t="s">
        <v>16</v>
      </c>
      <c r="B19" s="351">
        <v>8991</v>
      </c>
      <c r="C19" s="346">
        <v>1506</v>
      </c>
      <c r="D19" s="351">
        <v>547</v>
      </c>
      <c r="E19" s="346">
        <v>959</v>
      </c>
      <c r="F19" s="351">
        <v>7485</v>
      </c>
      <c r="G19" s="346">
        <v>768</v>
      </c>
      <c r="H19" s="351">
        <v>6717</v>
      </c>
      <c r="J19" s="371" t="s">
        <v>16</v>
      </c>
      <c r="K19" s="366">
        <v>100</v>
      </c>
      <c r="L19" s="358">
        <v>16.8</v>
      </c>
      <c r="M19" s="366">
        <v>6.1</v>
      </c>
      <c r="N19" s="358">
        <v>10.7</v>
      </c>
      <c r="O19" s="366">
        <v>83.2</v>
      </c>
      <c r="P19" s="358">
        <v>8.5</v>
      </c>
      <c r="Q19" s="366">
        <v>74.7</v>
      </c>
    </row>
    <row r="20" spans="1:17">
      <c r="A20" s="371" t="s">
        <v>17</v>
      </c>
      <c r="B20" s="351">
        <v>9992</v>
      </c>
      <c r="C20" s="346">
        <v>1532</v>
      </c>
      <c r="D20" s="351">
        <v>437</v>
      </c>
      <c r="E20" s="346">
        <v>1095</v>
      </c>
      <c r="F20" s="351">
        <v>8460</v>
      </c>
      <c r="G20" s="346">
        <v>958</v>
      </c>
      <c r="H20" s="351">
        <v>7502</v>
      </c>
      <c r="J20" s="371" t="s">
        <v>17</v>
      </c>
      <c r="K20" s="366">
        <v>100</v>
      </c>
      <c r="L20" s="358">
        <v>15.3</v>
      </c>
      <c r="M20" s="366">
        <v>4.4000000000000004</v>
      </c>
      <c r="N20" s="358">
        <v>11</v>
      </c>
      <c r="O20" s="366">
        <v>84.7</v>
      </c>
      <c r="P20" s="358">
        <v>9.6</v>
      </c>
      <c r="Q20" s="366">
        <v>75.099999999999994</v>
      </c>
    </row>
    <row r="21" spans="1:17">
      <c r="A21" s="371" t="s">
        <v>18</v>
      </c>
      <c r="B21" s="351">
        <v>7031</v>
      </c>
      <c r="C21" s="346">
        <v>945</v>
      </c>
      <c r="D21" s="351">
        <v>329</v>
      </c>
      <c r="E21" s="346">
        <v>616</v>
      </c>
      <c r="F21" s="351">
        <v>6086</v>
      </c>
      <c r="G21" s="346">
        <v>599</v>
      </c>
      <c r="H21" s="351">
        <v>5487</v>
      </c>
      <c r="J21" s="371" t="s">
        <v>18</v>
      </c>
      <c r="K21" s="366">
        <v>100</v>
      </c>
      <c r="L21" s="358">
        <v>13.4</v>
      </c>
      <c r="M21" s="366">
        <v>4.7</v>
      </c>
      <c r="N21" s="358">
        <v>8.8000000000000007</v>
      </c>
      <c r="O21" s="366">
        <v>86.6</v>
      </c>
      <c r="P21" s="358">
        <v>8.5</v>
      </c>
      <c r="Q21" s="366">
        <v>78</v>
      </c>
    </row>
    <row r="22" spans="1:17">
      <c r="A22" s="371" t="s">
        <v>19</v>
      </c>
      <c r="B22" s="351">
        <v>5582</v>
      </c>
      <c r="C22" s="346">
        <v>701</v>
      </c>
      <c r="D22" s="351">
        <v>209</v>
      </c>
      <c r="E22" s="346">
        <v>492</v>
      </c>
      <c r="F22" s="351">
        <v>4881</v>
      </c>
      <c r="G22" s="346">
        <v>427</v>
      </c>
      <c r="H22" s="351">
        <v>4454</v>
      </c>
      <c r="J22" s="371" t="s">
        <v>19</v>
      </c>
      <c r="K22" s="366">
        <v>100</v>
      </c>
      <c r="L22" s="358">
        <v>12.6</v>
      </c>
      <c r="M22" s="366">
        <v>3.7</v>
      </c>
      <c r="N22" s="358">
        <v>8.8000000000000007</v>
      </c>
      <c r="O22" s="366">
        <v>87.4</v>
      </c>
      <c r="P22" s="358">
        <v>7.6</v>
      </c>
      <c r="Q22" s="366">
        <v>79.8</v>
      </c>
    </row>
    <row r="23" spans="1:17">
      <c r="A23" s="371" t="s">
        <v>20</v>
      </c>
      <c r="B23" s="351">
        <v>6703</v>
      </c>
      <c r="C23" s="346">
        <v>865</v>
      </c>
      <c r="D23" s="351">
        <v>325</v>
      </c>
      <c r="E23" s="346">
        <v>540</v>
      </c>
      <c r="F23" s="351">
        <v>5838</v>
      </c>
      <c r="G23" s="346">
        <v>541</v>
      </c>
      <c r="H23" s="351">
        <v>5297</v>
      </c>
      <c r="J23" s="371" t="s">
        <v>20</v>
      </c>
      <c r="K23" s="366">
        <v>100</v>
      </c>
      <c r="L23" s="358">
        <v>12.9</v>
      </c>
      <c r="M23" s="366">
        <v>4.8</v>
      </c>
      <c r="N23" s="358">
        <v>8.1</v>
      </c>
      <c r="O23" s="366">
        <v>87.1</v>
      </c>
      <c r="P23" s="358">
        <v>8.1</v>
      </c>
      <c r="Q23" s="366">
        <v>79</v>
      </c>
    </row>
    <row r="24" spans="1:17" ht="15.75" thickBot="1">
      <c r="A24" s="372" t="s">
        <v>21</v>
      </c>
      <c r="B24" s="352">
        <v>7985</v>
      </c>
      <c r="C24" s="345">
        <v>1097</v>
      </c>
      <c r="D24" s="352">
        <v>304</v>
      </c>
      <c r="E24" s="345">
        <v>793</v>
      </c>
      <c r="F24" s="352">
        <v>6888</v>
      </c>
      <c r="G24" s="345">
        <v>674</v>
      </c>
      <c r="H24" s="352">
        <v>6214</v>
      </c>
      <c r="J24" s="372" t="s">
        <v>21</v>
      </c>
      <c r="K24" s="367">
        <v>100</v>
      </c>
      <c r="L24" s="364">
        <v>13.7</v>
      </c>
      <c r="M24" s="367">
        <v>3.8</v>
      </c>
      <c r="N24" s="364">
        <v>9.9</v>
      </c>
      <c r="O24" s="367">
        <v>86.3</v>
      </c>
      <c r="P24" s="364">
        <v>8.4</v>
      </c>
      <c r="Q24" s="367">
        <v>77.8</v>
      </c>
    </row>
    <row r="25" spans="1:17" ht="15.75" thickTop="1">
      <c r="A25" s="371" t="s">
        <v>86</v>
      </c>
      <c r="B25" s="351">
        <v>127444</v>
      </c>
      <c r="C25" s="346">
        <v>19566</v>
      </c>
      <c r="D25" s="351">
        <v>6812</v>
      </c>
      <c r="E25" s="346">
        <v>12754</v>
      </c>
      <c r="F25" s="351">
        <v>107878</v>
      </c>
      <c r="G25" s="346">
        <v>10994</v>
      </c>
      <c r="H25" s="351">
        <v>96884</v>
      </c>
      <c r="J25" s="371" t="s">
        <v>86</v>
      </c>
      <c r="K25" s="366">
        <v>100</v>
      </c>
      <c r="L25" s="358">
        <v>15.4</v>
      </c>
      <c r="M25" s="366">
        <v>5.3</v>
      </c>
      <c r="N25" s="358">
        <v>10</v>
      </c>
      <c r="O25" s="366">
        <v>84.6</v>
      </c>
      <c r="P25" s="358">
        <v>8.6</v>
      </c>
      <c r="Q25" s="366">
        <v>76</v>
      </c>
    </row>
    <row r="26" spans="1:17">
      <c r="A26" s="371" t="s">
        <v>76</v>
      </c>
      <c r="B26" s="351">
        <v>1400899</v>
      </c>
      <c r="C26" s="346">
        <v>229545</v>
      </c>
      <c r="D26" s="351">
        <v>86250</v>
      </c>
      <c r="E26" s="346">
        <v>143295</v>
      </c>
      <c r="F26" s="351">
        <v>1171354</v>
      </c>
      <c r="G26" s="346">
        <v>115691</v>
      </c>
      <c r="H26" s="351">
        <v>1055663</v>
      </c>
      <c r="J26" s="371" t="s">
        <v>76</v>
      </c>
      <c r="K26" s="366">
        <v>100</v>
      </c>
      <c r="L26" s="358">
        <v>16.399999999999999</v>
      </c>
      <c r="M26" s="366">
        <v>6.2</v>
      </c>
      <c r="N26" s="358">
        <v>10.199999999999999</v>
      </c>
      <c r="O26" s="366">
        <v>83.6</v>
      </c>
      <c r="P26" s="358">
        <v>8.3000000000000007</v>
      </c>
      <c r="Q26" s="366">
        <v>75.400000000000006</v>
      </c>
    </row>
    <row r="27" spans="1:17">
      <c r="A27" s="371" t="s">
        <v>468</v>
      </c>
      <c r="B27" s="351">
        <v>56490048</v>
      </c>
      <c r="C27" s="346">
        <v>9774510</v>
      </c>
      <c r="D27" s="351">
        <v>4140357</v>
      </c>
      <c r="E27" s="346">
        <v>5634153</v>
      </c>
      <c r="F27" s="351">
        <v>46715538</v>
      </c>
      <c r="G27" s="346">
        <v>3856029</v>
      </c>
      <c r="H27" s="351">
        <v>42859509</v>
      </c>
      <c r="J27" s="371" t="s">
        <v>468</v>
      </c>
      <c r="K27" s="366">
        <v>100</v>
      </c>
      <c r="L27" s="358">
        <v>17.3</v>
      </c>
      <c r="M27" s="366">
        <v>7.3</v>
      </c>
      <c r="N27" s="358">
        <v>10</v>
      </c>
      <c r="O27" s="366">
        <v>82.7</v>
      </c>
      <c r="P27" s="358">
        <v>6.8</v>
      </c>
      <c r="Q27" s="366">
        <v>75.900000000000006</v>
      </c>
    </row>
    <row r="28" spans="1:17">
      <c r="A28" s="371" t="s">
        <v>819</v>
      </c>
      <c r="B28" s="351">
        <v>59597542</v>
      </c>
      <c r="C28" s="346">
        <v>10444776</v>
      </c>
      <c r="D28" s="351">
        <v>4459763</v>
      </c>
      <c r="E28" s="346">
        <v>5985013</v>
      </c>
      <c r="F28" s="351">
        <v>49152766</v>
      </c>
      <c r="G28" s="346">
        <v>4062569</v>
      </c>
      <c r="H28" s="351">
        <v>45090197</v>
      </c>
      <c r="J28" s="371" t="s">
        <v>819</v>
      </c>
      <c r="K28" s="366">
        <v>100</v>
      </c>
      <c r="L28" s="358">
        <v>17.5</v>
      </c>
      <c r="M28" s="366">
        <v>7.5</v>
      </c>
      <c r="N28" s="358">
        <v>10</v>
      </c>
      <c r="O28" s="366">
        <v>82.5</v>
      </c>
      <c r="P28" s="358">
        <v>6.8</v>
      </c>
      <c r="Q28" s="366">
        <v>75.7</v>
      </c>
    </row>
    <row r="29" spans="1:17" ht="15.75" thickBot="1">
      <c r="A29" s="427" t="s">
        <v>78</v>
      </c>
      <c r="B29" s="353">
        <v>9278065</v>
      </c>
      <c r="C29" s="349">
        <v>1496340</v>
      </c>
      <c r="D29" s="353">
        <v>581048</v>
      </c>
      <c r="E29" s="349">
        <v>915292</v>
      </c>
      <c r="F29" s="353">
        <v>7781725</v>
      </c>
      <c r="G29" s="349">
        <v>698690</v>
      </c>
      <c r="H29" s="353">
        <v>7083035</v>
      </c>
      <c r="J29" s="427" t="s">
        <v>78</v>
      </c>
      <c r="K29" s="368">
        <v>100</v>
      </c>
      <c r="L29" s="361">
        <v>16.100000000000001</v>
      </c>
      <c r="M29" s="368">
        <v>6.3</v>
      </c>
      <c r="N29" s="361">
        <v>9.9</v>
      </c>
      <c r="O29" s="368">
        <v>83.9</v>
      </c>
      <c r="P29" s="361">
        <v>7.5</v>
      </c>
      <c r="Q29" s="368">
        <v>76.3</v>
      </c>
    </row>
    <row r="31" spans="1:17">
      <c r="A31" s="184" t="s">
        <v>124</v>
      </c>
      <c r="B31" s="182"/>
      <c r="C31" s="182"/>
      <c r="D31" s="182"/>
      <c r="E31" s="182"/>
      <c r="F31" s="182"/>
      <c r="G31" s="182"/>
      <c r="H31" s="182"/>
      <c r="J31" s="188" t="s">
        <v>124</v>
      </c>
      <c r="K31" s="186"/>
      <c r="L31" s="186"/>
      <c r="M31" s="186"/>
      <c r="N31" s="186"/>
      <c r="O31" s="186"/>
      <c r="P31" s="186"/>
      <c r="Q31" s="18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heetViews>
  <sheetFormatPr defaultRowHeight="15"/>
  <cols>
    <col min="1" max="1" width="54.85546875" customWidth="1"/>
    <col min="2" max="10" width="12.7109375" customWidth="1"/>
    <col min="12" max="12" width="41.7109375" customWidth="1"/>
    <col min="13" max="21" width="12.7109375" customWidth="1"/>
  </cols>
  <sheetData>
    <row r="1" spans="1:21" ht="15.75">
      <c r="A1" s="193" t="s">
        <v>526</v>
      </c>
      <c r="B1" s="192"/>
      <c r="C1" s="192"/>
      <c r="D1" s="192"/>
      <c r="E1" s="192"/>
      <c r="F1" s="192"/>
      <c r="G1" s="192"/>
      <c r="H1" s="192"/>
      <c r="I1" s="192"/>
      <c r="J1" s="192"/>
      <c r="L1" s="197" t="s">
        <v>526</v>
      </c>
      <c r="M1" s="196"/>
      <c r="N1" s="196"/>
      <c r="O1" s="196"/>
      <c r="P1" s="196"/>
      <c r="Q1" s="196"/>
      <c r="R1" s="196"/>
      <c r="S1" s="196"/>
      <c r="T1" s="196"/>
      <c r="U1" s="196"/>
    </row>
    <row r="2" spans="1:21">
      <c r="A2" s="194" t="s">
        <v>113</v>
      </c>
      <c r="B2" s="192"/>
      <c r="C2" s="192"/>
      <c r="D2" s="192"/>
      <c r="E2" s="192"/>
      <c r="F2" s="192"/>
      <c r="G2" s="192"/>
      <c r="H2" s="192"/>
      <c r="I2" s="192"/>
      <c r="J2" s="192"/>
      <c r="L2" s="198" t="s">
        <v>113</v>
      </c>
      <c r="M2" s="196"/>
      <c r="N2" s="196"/>
      <c r="O2" s="196"/>
      <c r="P2" s="196"/>
      <c r="Q2" s="196"/>
      <c r="R2" s="196"/>
      <c r="S2" s="196"/>
      <c r="T2" s="196"/>
      <c r="U2" s="196"/>
    </row>
    <row r="4" spans="1:21">
      <c r="A4" s="195" t="s">
        <v>1</v>
      </c>
      <c r="B4" s="195" t="s">
        <v>527</v>
      </c>
      <c r="C4" s="192"/>
      <c r="D4" s="192"/>
      <c r="E4" s="192"/>
      <c r="F4" s="192"/>
      <c r="G4" s="192"/>
      <c r="H4" s="192"/>
      <c r="I4" s="192"/>
      <c r="J4" s="192"/>
      <c r="L4" s="199" t="s">
        <v>1</v>
      </c>
      <c r="M4" s="199" t="s">
        <v>527</v>
      </c>
      <c r="N4" s="196"/>
      <c r="O4" s="196"/>
      <c r="P4" s="196"/>
      <c r="Q4" s="196"/>
      <c r="R4" s="196"/>
      <c r="S4" s="196"/>
      <c r="T4" s="196"/>
      <c r="U4" s="196"/>
    </row>
    <row r="5" spans="1:21">
      <c r="A5" s="195" t="s">
        <v>3</v>
      </c>
      <c r="B5" s="195" t="s">
        <v>4</v>
      </c>
      <c r="C5" s="192"/>
      <c r="D5" s="192"/>
      <c r="E5" s="192"/>
      <c r="F5" s="192"/>
      <c r="G5" s="192"/>
      <c r="H5" s="192"/>
      <c r="I5" s="192"/>
      <c r="J5" s="192"/>
      <c r="L5" s="199" t="s">
        <v>3</v>
      </c>
      <c r="M5" s="199" t="s">
        <v>4</v>
      </c>
      <c r="N5" s="196"/>
      <c r="O5" s="196"/>
      <c r="P5" s="196"/>
      <c r="Q5" s="196"/>
      <c r="R5" s="196"/>
      <c r="S5" s="196"/>
      <c r="T5" s="196"/>
      <c r="U5" s="196"/>
    </row>
    <row r="6" spans="1:21">
      <c r="A6" s="195" t="s">
        <v>5</v>
      </c>
      <c r="B6" s="195">
        <v>2021</v>
      </c>
      <c r="C6" s="192"/>
      <c r="D6" s="192"/>
      <c r="E6" s="192"/>
      <c r="F6" s="192"/>
      <c r="G6" s="192"/>
      <c r="H6" s="192"/>
      <c r="I6" s="192"/>
      <c r="J6" s="192"/>
      <c r="L6" s="199" t="s">
        <v>5</v>
      </c>
      <c r="M6" s="199">
        <v>2021</v>
      </c>
      <c r="N6" s="196"/>
      <c r="O6" s="196"/>
      <c r="P6" s="196"/>
      <c r="Q6" s="196"/>
      <c r="R6" s="196"/>
      <c r="S6" s="196"/>
      <c r="T6" s="196"/>
      <c r="U6" s="196"/>
    </row>
    <row r="7" spans="1:21" ht="15.75" thickBot="1"/>
    <row r="8" spans="1:21" ht="64.5" thickBot="1">
      <c r="A8" s="354" t="s">
        <v>116</v>
      </c>
      <c r="B8" s="355" t="s">
        <v>528</v>
      </c>
      <c r="C8" s="356" t="s">
        <v>529</v>
      </c>
      <c r="D8" s="355" t="s">
        <v>530</v>
      </c>
      <c r="E8" s="356" t="s">
        <v>531</v>
      </c>
      <c r="F8" s="355" t="s">
        <v>532</v>
      </c>
      <c r="G8" s="356" t="s">
        <v>533</v>
      </c>
      <c r="H8" s="355" t="s">
        <v>534</v>
      </c>
      <c r="I8" s="356" t="s">
        <v>535</v>
      </c>
      <c r="J8" s="355" t="s">
        <v>536</v>
      </c>
      <c r="L8" s="354" t="s">
        <v>116</v>
      </c>
      <c r="M8" s="355" t="s">
        <v>528</v>
      </c>
      <c r="N8" s="356" t="s">
        <v>529</v>
      </c>
      <c r="O8" s="355" t="s">
        <v>530</v>
      </c>
      <c r="P8" s="356" t="s">
        <v>531</v>
      </c>
      <c r="Q8" s="355" t="s">
        <v>532</v>
      </c>
      <c r="R8" s="356" t="s">
        <v>533</v>
      </c>
      <c r="S8" s="355" t="s">
        <v>534</v>
      </c>
      <c r="T8" s="356" t="s">
        <v>535</v>
      </c>
      <c r="U8" s="355" t="s">
        <v>536</v>
      </c>
    </row>
    <row r="9" spans="1:21">
      <c r="A9" s="371" t="s">
        <v>6</v>
      </c>
      <c r="B9" s="351">
        <v>8404</v>
      </c>
      <c r="C9" s="346">
        <v>7687</v>
      </c>
      <c r="D9" s="351">
        <v>459</v>
      </c>
      <c r="E9" s="346">
        <v>349</v>
      </c>
      <c r="F9" s="351">
        <v>110</v>
      </c>
      <c r="G9" s="346">
        <v>75</v>
      </c>
      <c r="H9" s="351">
        <v>29</v>
      </c>
      <c r="I9" s="346">
        <v>46</v>
      </c>
      <c r="J9" s="351">
        <v>183</v>
      </c>
      <c r="L9" s="371" t="s">
        <v>6</v>
      </c>
      <c r="M9" s="366">
        <v>100</v>
      </c>
      <c r="N9" s="358">
        <v>91.5</v>
      </c>
      <c r="O9" s="366">
        <v>5.5</v>
      </c>
      <c r="P9" s="358">
        <v>4.2</v>
      </c>
      <c r="Q9" s="366">
        <v>1.3</v>
      </c>
      <c r="R9" s="358">
        <v>0.9</v>
      </c>
      <c r="S9" s="366">
        <v>0.3</v>
      </c>
      <c r="T9" s="358">
        <v>0.5</v>
      </c>
      <c r="U9" s="366">
        <v>2.2000000000000002</v>
      </c>
    </row>
    <row r="10" spans="1:21">
      <c r="A10" s="371" t="s">
        <v>7</v>
      </c>
      <c r="B10" s="351">
        <v>7922</v>
      </c>
      <c r="C10" s="346">
        <v>7317</v>
      </c>
      <c r="D10" s="351">
        <v>417</v>
      </c>
      <c r="E10" s="346">
        <v>325</v>
      </c>
      <c r="F10" s="351">
        <v>92</v>
      </c>
      <c r="G10" s="346">
        <v>78</v>
      </c>
      <c r="H10" s="351">
        <v>35</v>
      </c>
      <c r="I10" s="346">
        <v>43</v>
      </c>
      <c r="J10" s="351">
        <v>110</v>
      </c>
      <c r="L10" s="371" t="s">
        <v>7</v>
      </c>
      <c r="M10" s="366">
        <v>100</v>
      </c>
      <c r="N10" s="358">
        <v>92.4</v>
      </c>
      <c r="O10" s="366">
        <v>5.3</v>
      </c>
      <c r="P10" s="358">
        <v>4.0999999999999996</v>
      </c>
      <c r="Q10" s="366">
        <v>1.2</v>
      </c>
      <c r="R10" s="358">
        <v>1</v>
      </c>
      <c r="S10" s="366">
        <v>0.4</v>
      </c>
      <c r="T10" s="358">
        <v>0.5</v>
      </c>
      <c r="U10" s="366">
        <v>1.4</v>
      </c>
    </row>
    <row r="11" spans="1:21">
      <c r="A11" s="371" t="s">
        <v>8</v>
      </c>
      <c r="B11" s="351">
        <v>7588</v>
      </c>
      <c r="C11" s="346">
        <v>6905</v>
      </c>
      <c r="D11" s="351">
        <v>398</v>
      </c>
      <c r="E11" s="346">
        <v>311</v>
      </c>
      <c r="F11" s="351">
        <v>87</v>
      </c>
      <c r="G11" s="346">
        <v>110</v>
      </c>
      <c r="H11" s="351">
        <v>64</v>
      </c>
      <c r="I11" s="346">
        <v>46</v>
      </c>
      <c r="J11" s="351">
        <v>175</v>
      </c>
      <c r="L11" s="371" t="s">
        <v>8</v>
      </c>
      <c r="M11" s="366">
        <v>100</v>
      </c>
      <c r="N11" s="358">
        <v>91</v>
      </c>
      <c r="O11" s="366">
        <v>5.2</v>
      </c>
      <c r="P11" s="358">
        <v>4.0999999999999996</v>
      </c>
      <c r="Q11" s="366">
        <v>1.1000000000000001</v>
      </c>
      <c r="R11" s="358">
        <v>1.4</v>
      </c>
      <c r="S11" s="366">
        <v>0.8</v>
      </c>
      <c r="T11" s="358">
        <v>0.6</v>
      </c>
      <c r="U11" s="366">
        <v>2.2999999999999998</v>
      </c>
    </row>
    <row r="12" spans="1:21">
      <c r="A12" s="371" t="s">
        <v>9</v>
      </c>
      <c r="B12" s="351">
        <v>9170</v>
      </c>
      <c r="C12" s="346">
        <v>8361</v>
      </c>
      <c r="D12" s="351">
        <v>520</v>
      </c>
      <c r="E12" s="346">
        <v>406</v>
      </c>
      <c r="F12" s="351">
        <v>114</v>
      </c>
      <c r="G12" s="346">
        <v>89</v>
      </c>
      <c r="H12" s="351">
        <v>52</v>
      </c>
      <c r="I12" s="346">
        <v>37</v>
      </c>
      <c r="J12" s="351">
        <v>200</v>
      </c>
      <c r="L12" s="371" t="s">
        <v>9</v>
      </c>
      <c r="M12" s="366">
        <v>100</v>
      </c>
      <c r="N12" s="358">
        <v>91.2</v>
      </c>
      <c r="O12" s="366">
        <v>5.7</v>
      </c>
      <c r="P12" s="358">
        <v>4.4000000000000004</v>
      </c>
      <c r="Q12" s="366">
        <v>1.2</v>
      </c>
      <c r="R12" s="358">
        <v>1</v>
      </c>
      <c r="S12" s="366">
        <v>0.6</v>
      </c>
      <c r="T12" s="358">
        <v>0.4</v>
      </c>
      <c r="U12" s="366">
        <v>2.2000000000000002</v>
      </c>
    </row>
    <row r="13" spans="1:21">
      <c r="A13" s="371" t="s">
        <v>10</v>
      </c>
      <c r="B13" s="351">
        <v>5683</v>
      </c>
      <c r="C13" s="346">
        <v>5234</v>
      </c>
      <c r="D13" s="351">
        <v>294</v>
      </c>
      <c r="E13" s="346">
        <v>239</v>
      </c>
      <c r="F13" s="351">
        <v>55</v>
      </c>
      <c r="G13" s="346">
        <v>50</v>
      </c>
      <c r="H13" s="351">
        <v>26</v>
      </c>
      <c r="I13" s="346">
        <v>24</v>
      </c>
      <c r="J13" s="351">
        <v>105</v>
      </c>
      <c r="L13" s="371" t="s">
        <v>10</v>
      </c>
      <c r="M13" s="366">
        <v>100</v>
      </c>
      <c r="N13" s="358">
        <v>92.1</v>
      </c>
      <c r="O13" s="366">
        <v>5.2</v>
      </c>
      <c r="P13" s="358">
        <v>4.2</v>
      </c>
      <c r="Q13" s="366">
        <v>1</v>
      </c>
      <c r="R13" s="358">
        <v>0.9</v>
      </c>
      <c r="S13" s="366">
        <v>0.5</v>
      </c>
      <c r="T13" s="358">
        <v>0.4</v>
      </c>
      <c r="U13" s="366">
        <v>1.8</v>
      </c>
    </row>
    <row r="14" spans="1:21">
      <c r="A14" s="371" t="s">
        <v>11</v>
      </c>
      <c r="B14" s="351">
        <v>8482</v>
      </c>
      <c r="C14" s="346">
        <v>7750</v>
      </c>
      <c r="D14" s="351">
        <v>407</v>
      </c>
      <c r="E14" s="346">
        <v>311</v>
      </c>
      <c r="F14" s="351">
        <v>96</v>
      </c>
      <c r="G14" s="346">
        <v>106</v>
      </c>
      <c r="H14" s="351">
        <v>55</v>
      </c>
      <c r="I14" s="346">
        <v>51</v>
      </c>
      <c r="J14" s="351">
        <v>219</v>
      </c>
      <c r="L14" s="371" t="s">
        <v>11</v>
      </c>
      <c r="M14" s="366">
        <v>100</v>
      </c>
      <c r="N14" s="358">
        <v>91.4</v>
      </c>
      <c r="O14" s="366">
        <v>4.8</v>
      </c>
      <c r="P14" s="358">
        <v>3.7</v>
      </c>
      <c r="Q14" s="366">
        <v>1.1000000000000001</v>
      </c>
      <c r="R14" s="358">
        <v>1.2</v>
      </c>
      <c r="S14" s="366">
        <v>0.6</v>
      </c>
      <c r="T14" s="358">
        <v>0.6</v>
      </c>
      <c r="U14" s="366">
        <v>2.6</v>
      </c>
    </row>
    <row r="15" spans="1:21">
      <c r="A15" s="371" t="s">
        <v>12</v>
      </c>
      <c r="B15" s="351">
        <v>6555</v>
      </c>
      <c r="C15" s="346">
        <v>5999</v>
      </c>
      <c r="D15" s="351">
        <v>303</v>
      </c>
      <c r="E15" s="346">
        <v>232</v>
      </c>
      <c r="F15" s="351">
        <v>71</v>
      </c>
      <c r="G15" s="346">
        <v>91</v>
      </c>
      <c r="H15" s="351">
        <v>44</v>
      </c>
      <c r="I15" s="346">
        <v>47</v>
      </c>
      <c r="J15" s="351">
        <v>162</v>
      </c>
      <c r="L15" s="371" t="s">
        <v>12</v>
      </c>
      <c r="M15" s="366">
        <v>100</v>
      </c>
      <c r="N15" s="358">
        <v>91.5</v>
      </c>
      <c r="O15" s="366">
        <v>4.5999999999999996</v>
      </c>
      <c r="P15" s="358">
        <v>3.5</v>
      </c>
      <c r="Q15" s="366">
        <v>1.1000000000000001</v>
      </c>
      <c r="R15" s="358">
        <v>1.4</v>
      </c>
      <c r="S15" s="366">
        <v>0.7</v>
      </c>
      <c r="T15" s="358">
        <v>0.7</v>
      </c>
      <c r="U15" s="366">
        <v>2.5</v>
      </c>
    </row>
    <row r="16" spans="1:21">
      <c r="A16" s="371" t="s">
        <v>13</v>
      </c>
      <c r="B16" s="351">
        <v>8623</v>
      </c>
      <c r="C16" s="346">
        <v>7956</v>
      </c>
      <c r="D16" s="351">
        <v>388</v>
      </c>
      <c r="E16" s="346">
        <v>290</v>
      </c>
      <c r="F16" s="351">
        <v>98</v>
      </c>
      <c r="G16" s="346">
        <v>106</v>
      </c>
      <c r="H16" s="351">
        <v>60</v>
      </c>
      <c r="I16" s="346">
        <v>46</v>
      </c>
      <c r="J16" s="351">
        <v>173</v>
      </c>
      <c r="L16" s="371" t="s">
        <v>13</v>
      </c>
      <c r="M16" s="366">
        <v>100</v>
      </c>
      <c r="N16" s="358">
        <v>92.3</v>
      </c>
      <c r="O16" s="366">
        <v>4.5</v>
      </c>
      <c r="P16" s="358">
        <v>3.4</v>
      </c>
      <c r="Q16" s="366">
        <v>1.1000000000000001</v>
      </c>
      <c r="R16" s="358">
        <v>1.2</v>
      </c>
      <c r="S16" s="366">
        <v>0.7</v>
      </c>
      <c r="T16" s="358">
        <v>0.5</v>
      </c>
      <c r="U16" s="366">
        <v>2</v>
      </c>
    </row>
    <row r="17" spans="1:21">
      <c r="A17" s="371" t="s">
        <v>14</v>
      </c>
      <c r="B17" s="351">
        <v>8863</v>
      </c>
      <c r="C17" s="346">
        <v>8268</v>
      </c>
      <c r="D17" s="351">
        <v>321</v>
      </c>
      <c r="E17" s="346">
        <v>254</v>
      </c>
      <c r="F17" s="351">
        <v>67</v>
      </c>
      <c r="G17" s="346">
        <v>112</v>
      </c>
      <c r="H17" s="351">
        <v>51</v>
      </c>
      <c r="I17" s="346">
        <v>61</v>
      </c>
      <c r="J17" s="351">
        <v>162</v>
      </c>
      <c r="L17" s="371" t="s">
        <v>14</v>
      </c>
      <c r="M17" s="366">
        <v>100</v>
      </c>
      <c r="N17" s="358">
        <v>93.3</v>
      </c>
      <c r="O17" s="366">
        <v>3.6</v>
      </c>
      <c r="P17" s="358">
        <v>2.9</v>
      </c>
      <c r="Q17" s="366">
        <v>0.8</v>
      </c>
      <c r="R17" s="358">
        <v>1.3</v>
      </c>
      <c r="S17" s="366">
        <v>0.6</v>
      </c>
      <c r="T17" s="358">
        <v>0.7</v>
      </c>
      <c r="U17" s="366">
        <v>1.8</v>
      </c>
    </row>
    <row r="18" spans="1:21">
      <c r="A18" s="371" t="s">
        <v>15</v>
      </c>
      <c r="B18" s="351">
        <v>5948</v>
      </c>
      <c r="C18" s="346">
        <v>5434</v>
      </c>
      <c r="D18" s="351">
        <v>265</v>
      </c>
      <c r="E18" s="346">
        <v>192</v>
      </c>
      <c r="F18" s="351">
        <v>73</v>
      </c>
      <c r="G18" s="346">
        <v>86</v>
      </c>
      <c r="H18" s="351">
        <v>40</v>
      </c>
      <c r="I18" s="346">
        <v>46</v>
      </c>
      <c r="J18" s="351">
        <v>163</v>
      </c>
      <c r="L18" s="371" t="s">
        <v>15</v>
      </c>
      <c r="M18" s="366">
        <v>100</v>
      </c>
      <c r="N18" s="358">
        <v>91.4</v>
      </c>
      <c r="O18" s="366">
        <v>4.5</v>
      </c>
      <c r="P18" s="358">
        <v>3.2</v>
      </c>
      <c r="Q18" s="366">
        <v>1.2</v>
      </c>
      <c r="R18" s="358">
        <v>1.4</v>
      </c>
      <c r="S18" s="366">
        <v>0.7</v>
      </c>
      <c r="T18" s="358">
        <v>0.8</v>
      </c>
      <c r="U18" s="366">
        <v>2.7</v>
      </c>
    </row>
    <row r="19" spans="1:21">
      <c r="A19" s="371" t="s">
        <v>16</v>
      </c>
      <c r="B19" s="351">
        <v>8642</v>
      </c>
      <c r="C19" s="346">
        <v>8002</v>
      </c>
      <c r="D19" s="351">
        <v>405</v>
      </c>
      <c r="E19" s="346">
        <v>315</v>
      </c>
      <c r="F19" s="351">
        <v>90</v>
      </c>
      <c r="G19" s="346">
        <v>103</v>
      </c>
      <c r="H19" s="351">
        <v>52</v>
      </c>
      <c r="I19" s="346">
        <v>51</v>
      </c>
      <c r="J19" s="351">
        <v>132</v>
      </c>
      <c r="L19" s="371" t="s">
        <v>16</v>
      </c>
      <c r="M19" s="366">
        <v>100</v>
      </c>
      <c r="N19" s="358">
        <v>92.6</v>
      </c>
      <c r="O19" s="366">
        <v>4.7</v>
      </c>
      <c r="P19" s="358">
        <v>3.6</v>
      </c>
      <c r="Q19" s="366">
        <v>1</v>
      </c>
      <c r="R19" s="358">
        <v>1.2</v>
      </c>
      <c r="S19" s="366">
        <v>0.6</v>
      </c>
      <c r="T19" s="358">
        <v>0.6</v>
      </c>
      <c r="U19" s="366">
        <v>1.5</v>
      </c>
    </row>
    <row r="20" spans="1:21">
      <c r="A20" s="371" t="s">
        <v>17</v>
      </c>
      <c r="B20" s="351">
        <v>9629</v>
      </c>
      <c r="C20" s="346">
        <v>9081</v>
      </c>
      <c r="D20" s="351">
        <v>368</v>
      </c>
      <c r="E20" s="346">
        <v>306</v>
      </c>
      <c r="F20" s="351">
        <v>62</v>
      </c>
      <c r="G20" s="346">
        <v>71</v>
      </c>
      <c r="H20" s="351">
        <v>37</v>
      </c>
      <c r="I20" s="346">
        <v>34</v>
      </c>
      <c r="J20" s="351">
        <v>109</v>
      </c>
      <c r="L20" s="371" t="s">
        <v>17</v>
      </c>
      <c r="M20" s="366">
        <v>100</v>
      </c>
      <c r="N20" s="358">
        <v>94.3</v>
      </c>
      <c r="O20" s="366">
        <v>3.8</v>
      </c>
      <c r="P20" s="358">
        <v>3.2</v>
      </c>
      <c r="Q20" s="366">
        <v>0.6</v>
      </c>
      <c r="R20" s="358">
        <v>0.7</v>
      </c>
      <c r="S20" s="366">
        <v>0.4</v>
      </c>
      <c r="T20" s="358">
        <v>0.4</v>
      </c>
      <c r="U20" s="366">
        <v>1.1000000000000001</v>
      </c>
    </row>
    <row r="21" spans="1:21">
      <c r="A21" s="371" t="s">
        <v>18</v>
      </c>
      <c r="B21" s="351">
        <v>6573</v>
      </c>
      <c r="C21" s="346">
        <v>6097</v>
      </c>
      <c r="D21" s="351">
        <v>265</v>
      </c>
      <c r="E21" s="346">
        <v>216</v>
      </c>
      <c r="F21" s="351">
        <v>49</v>
      </c>
      <c r="G21" s="346">
        <v>77</v>
      </c>
      <c r="H21" s="351">
        <v>34</v>
      </c>
      <c r="I21" s="346">
        <v>43</v>
      </c>
      <c r="J21" s="351">
        <v>134</v>
      </c>
      <c r="L21" s="371" t="s">
        <v>18</v>
      </c>
      <c r="M21" s="366">
        <v>100</v>
      </c>
      <c r="N21" s="358">
        <v>92.8</v>
      </c>
      <c r="O21" s="366">
        <v>4</v>
      </c>
      <c r="P21" s="358">
        <v>3.3</v>
      </c>
      <c r="Q21" s="366">
        <v>0.7</v>
      </c>
      <c r="R21" s="358">
        <v>1.2</v>
      </c>
      <c r="S21" s="366">
        <v>0.5</v>
      </c>
      <c r="T21" s="358">
        <v>0.7</v>
      </c>
      <c r="U21" s="366">
        <v>2</v>
      </c>
    </row>
    <row r="22" spans="1:21">
      <c r="A22" s="371" t="s">
        <v>19</v>
      </c>
      <c r="B22" s="351">
        <v>5357</v>
      </c>
      <c r="C22" s="346">
        <v>4930</v>
      </c>
      <c r="D22" s="351">
        <v>290</v>
      </c>
      <c r="E22" s="346">
        <v>233</v>
      </c>
      <c r="F22" s="351">
        <v>57</v>
      </c>
      <c r="G22" s="346">
        <v>53</v>
      </c>
      <c r="H22" s="351">
        <v>32</v>
      </c>
      <c r="I22" s="346">
        <v>21</v>
      </c>
      <c r="J22" s="351">
        <v>84</v>
      </c>
      <c r="L22" s="371" t="s">
        <v>19</v>
      </c>
      <c r="M22" s="366">
        <v>100</v>
      </c>
      <c r="N22" s="358">
        <v>92</v>
      </c>
      <c r="O22" s="366">
        <v>5.4</v>
      </c>
      <c r="P22" s="358">
        <v>4.3</v>
      </c>
      <c r="Q22" s="366">
        <v>1.1000000000000001</v>
      </c>
      <c r="R22" s="358">
        <v>1</v>
      </c>
      <c r="S22" s="366">
        <v>0.6</v>
      </c>
      <c r="T22" s="358">
        <v>0.4</v>
      </c>
      <c r="U22" s="366">
        <v>1.6</v>
      </c>
    </row>
    <row r="23" spans="1:21">
      <c r="A23" s="371" t="s">
        <v>20</v>
      </c>
      <c r="B23" s="351">
        <v>6336</v>
      </c>
      <c r="C23" s="346">
        <v>5912</v>
      </c>
      <c r="D23" s="351">
        <v>291</v>
      </c>
      <c r="E23" s="346">
        <v>232</v>
      </c>
      <c r="F23" s="351">
        <v>59</v>
      </c>
      <c r="G23" s="346">
        <v>51</v>
      </c>
      <c r="H23" s="351">
        <v>24</v>
      </c>
      <c r="I23" s="346">
        <v>27</v>
      </c>
      <c r="J23" s="351">
        <v>82</v>
      </c>
      <c r="L23" s="371" t="s">
        <v>20</v>
      </c>
      <c r="M23" s="366">
        <v>100</v>
      </c>
      <c r="N23" s="358">
        <v>93.3</v>
      </c>
      <c r="O23" s="366">
        <v>4.5999999999999996</v>
      </c>
      <c r="P23" s="358">
        <v>3.7</v>
      </c>
      <c r="Q23" s="366">
        <v>0.9</v>
      </c>
      <c r="R23" s="358">
        <v>0.8</v>
      </c>
      <c r="S23" s="366">
        <v>0.4</v>
      </c>
      <c r="T23" s="358">
        <v>0.4</v>
      </c>
      <c r="U23" s="366">
        <v>1.3</v>
      </c>
    </row>
    <row r="24" spans="1:21" ht="15.75" thickBot="1">
      <c r="A24" s="372" t="s">
        <v>21</v>
      </c>
      <c r="B24" s="352">
        <v>7634</v>
      </c>
      <c r="C24" s="345">
        <v>7058</v>
      </c>
      <c r="D24" s="352">
        <v>337</v>
      </c>
      <c r="E24" s="345">
        <v>258</v>
      </c>
      <c r="F24" s="352">
        <v>79</v>
      </c>
      <c r="G24" s="345">
        <v>76</v>
      </c>
      <c r="H24" s="352">
        <v>34</v>
      </c>
      <c r="I24" s="345">
        <v>42</v>
      </c>
      <c r="J24" s="352">
        <v>163</v>
      </c>
      <c r="L24" s="372" t="s">
        <v>21</v>
      </c>
      <c r="M24" s="367">
        <v>100</v>
      </c>
      <c r="N24" s="364">
        <v>92.5</v>
      </c>
      <c r="O24" s="367">
        <v>4.4000000000000004</v>
      </c>
      <c r="P24" s="364">
        <v>3.4</v>
      </c>
      <c r="Q24" s="367">
        <v>1</v>
      </c>
      <c r="R24" s="364">
        <v>1</v>
      </c>
      <c r="S24" s="367">
        <v>0.4</v>
      </c>
      <c r="T24" s="364">
        <v>0.6</v>
      </c>
      <c r="U24" s="367">
        <v>2.1</v>
      </c>
    </row>
    <row r="25" spans="1:21" ht="15.75" thickTop="1">
      <c r="A25" s="371" t="s">
        <v>86</v>
      </c>
      <c r="B25" s="351">
        <v>121401</v>
      </c>
      <c r="C25" s="346">
        <v>111991</v>
      </c>
      <c r="D25" s="351">
        <v>5725</v>
      </c>
      <c r="E25" s="346">
        <v>4469</v>
      </c>
      <c r="F25" s="351">
        <v>1256</v>
      </c>
      <c r="G25" s="346">
        <v>1329</v>
      </c>
      <c r="H25" s="351">
        <v>666</v>
      </c>
      <c r="I25" s="346">
        <v>663</v>
      </c>
      <c r="J25" s="351">
        <v>2356</v>
      </c>
      <c r="L25" s="371" t="s">
        <v>86</v>
      </c>
      <c r="M25" s="366">
        <v>100</v>
      </c>
      <c r="N25" s="358">
        <v>92.2</v>
      </c>
      <c r="O25" s="366">
        <v>4.7</v>
      </c>
      <c r="P25" s="358">
        <v>3.7</v>
      </c>
      <c r="Q25" s="366">
        <v>1</v>
      </c>
      <c r="R25" s="358">
        <v>1.1000000000000001</v>
      </c>
      <c r="S25" s="366">
        <v>0.5</v>
      </c>
      <c r="T25" s="358">
        <v>0.5</v>
      </c>
      <c r="U25" s="366">
        <v>1.9</v>
      </c>
    </row>
    <row r="26" spans="1:21">
      <c r="A26" s="371" t="s">
        <v>76</v>
      </c>
      <c r="B26" s="351">
        <v>1329646</v>
      </c>
      <c r="C26" s="346">
        <v>1217907</v>
      </c>
      <c r="D26" s="351">
        <v>61465</v>
      </c>
      <c r="E26" s="346">
        <v>46799</v>
      </c>
      <c r="F26" s="351">
        <v>14666</v>
      </c>
      <c r="G26" s="346">
        <v>18990</v>
      </c>
      <c r="H26" s="351">
        <v>9219</v>
      </c>
      <c r="I26" s="346">
        <v>9771</v>
      </c>
      <c r="J26" s="351">
        <v>31284</v>
      </c>
      <c r="L26" s="371" t="s">
        <v>76</v>
      </c>
      <c r="M26" s="366">
        <v>100</v>
      </c>
      <c r="N26" s="358">
        <v>91.6</v>
      </c>
      <c r="O26" s="366">
        <v>4.5999999999999996</v>
      </c>
      <c r="P26" s="358">
        <v>3.5</v>
      </c>
      <c r="Q26" s="366">
        <v>1.1000000000000001</v>
      </c>
      <c r="R26" s="358">
        <v>1.4</v>
      </c>
      <c r="S26" s="366">
        <v>0.7</v>
      </c>
      <c r="T26" s="358">
        <v>0.7</v>
      </c>
      <c r="U26" s="366">
        <v>2.4</v>
      </c>
    </row>
    <row r="27" spans="1:21">
      <c r="A27" s="371" t="s">
        <v>468</v>
      </c>
      <c r="B27" s="351">
        <v>53413098</v>
      </c>
      <c r="C27" s="346">
        <v>48734833</v>
      </c>
      <c r="D27" s="351">
        <v>2303725</v>
      </c>
      <c r="E27" s="346">
        <v>1668989</v>
      </c>
      <c r="F27" s="351">
        <v>634736</v>
      </c>
      <c r="G27" s="346">
        <v>969769</v>
      </c>
      <c r="H27" s="351">
        <v>452264</v>
      </c>
      <c r="I27" s="346">
        <v>517505</v>
      </c>
      <c r="J27" s="351">
        <v>1404771</v>
      </c>
      <c r="L27" s="371" t="s">
        <v>468</v>
      </c>
      <c r="M27" s="366">
        <v>100</v>
      </c>
      <c r="N27" s="358">
        <v>91.2</v>
      </c>
      <c r="O27" s="366">
        <v>4.3</v>
      </c>
      <c r="P27" s="358">
        <v>3.1</v>
      </c>
      <c r="Q27" s="366">
        <v>1.2</v>
      </c>
      <c r="R27" s="358">
        <v>1.8</v>
      </c>
      <c r="S27" s="366">
        <v>0.8</v>
      </c>
      <c r="T27" s="358">
        <v>1</v>
      </c>
      <c r="U27" s="366">
        <v>2.6</v>
      </c>
    </row>
    <row r="28" spans="1:21">
      <c r="A28" s="371" t="s">
        <v>819</v>
      </c>
      <c r="B28" s="351">
        <v>56365506</v>
      </c>
      <c r="C28" s="346">
        <v>51376490</v>
      </c>
      <c r="D28" s="351">
        <v>2442050</v>
      </c>
      <c r="E28" s="346">
        <v>1764549</v>
      </c>
      <c r="F28" s="351">
        <v>677501</v>
      </c>
      <c r="G28" s="346">
        <v>1035366</v>
      </c>
      <c r="H28" s="351">
        <v>483300</v>
      </c>
      <c r="I28" s="346">
        <v>552066</v>
      </c>
      <c r="J28" s="351">
        <v>1511600</v>
      </c>
      <c r="L28" s="371" t="s">
        <v>819</v>
      </c>
      <c r="M28" s="366">
        <v>100</v>
      </c>
      <c r="N28" s="358">
        <v>91.1</v>
      </c>
      <c r="O28" s="366">
        <v>4.3</v>
      </c>
      <c r="P28" s="358">
        <v>3.1</v>
      </c>
      <c r="Q28" s="366">
        <v>1.2</v>
      </c>
      <c r="R28" s="358">
        <v>1.8</v>
      </c>
      <c r="S28" s="366">
        <v>0.9</v>
      </c>
      <c r="T28" s="358">
        <v>1</v>
      </c>
      <c r="U28" s="366">
        <v>2.7</v>
      </c>
    </row>
    <row r="29" spans="1:21" ht="15.75" thickBot="1">
      <c r="A29" s="427" t="s">
        <v>78</v>
      </c>
      <c r="B29" s="353">
        <v>8782763</v>
      </c>
      <c r="C29" s="349">
        <v>8049399</v>
      </c>
      <c r="D29" s="353">
        <v>388622</v>
      </c>
      <c r="E29" s="349">
        <v>292188</v>
      </c>
      <c r="F29" s="353">
        <v>96434</v>
      </c>
      <c r="G29" s="349">
        <v>134879</v>
      </c>
      <c r="H29" s="353">
        <v>64555</v>
      </c>
      <c r="I29" s="349">
        <v>70324</v>
      </c>
      <c r="J29" s="353">
        <v>209863</v>
      </c>
      <c r="L29" s="427" t="s">
        <v>78</v>
      </c>
      <c r="M29" s="368">
        <v>100</v>
      </c>
      <c r="N29" s="361">
        <v>91.6</v>
      </c>
      <c r="O29" s="368">
        <v>4.4000000000000004</v>
      </c>
      <c r="P29" s="361">
        <v>3.3</v>
      </c>
      <c r="Q29" s="368">
        <v>1.1000000000000001</v>
      </c>
      <c r="R29" s="361">
        <v>1.5</v>
      </c>
      <c r="S29" s="368">
        <v>0.7</v>
      </c>
      <c r="T29" s="361">
        <v>0.8</v>
      </c>
      <c r="U29" s="368">
        <v>2.4</v>
      </c>
    </row>
    <row r="31" spans="1:21">
      <c r="A31" s="194" t="s">
        <v>124</v>
      </c>
      <c r="B31" s="192"/>
      <c r="C31" s="192"/>
      <c r="D31" s="192"/>
      <c r="E31" s="192"/>
      <c r="F31" s="192"/>
      <c r="G31" s="192"/>
      <c r="H31" s="192"/>
      <c r="I31" s="192"/>
      <c r="J31" s="19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G25" sqref="G25"/>
    </sheetView>
  </sheetViews>
  <sheetFormatPr defaultRowHeight="15"/>
  <cols>
    <col min="1" max="1" width="46.7109375" customWidth="1"/>
    <col min="2" max="5" width="12.7109375" customWidth="1"/>
    <col min="7" max="7" width="37" customWidth="1"/>
    <col min="8" max="11" width="12.7109375" customWidth="1"/>
  </cols>
  <sheetData>
    <row r="1" spans="1:11" ht="15.75">
      <c r="A1" s="201" t="s">
        <v>537</v>
      </c>
      <c r="B1" s="200"/>
      <c r="C1" s="200"/>
      <c r="D1" s="200"/>
      <c r="E1" s="200"/>
      <c r="G1" s="205" t="s">
        <v>537</v>
      </c>
      <c r="H1" s="204"/>
      <c r="I1" s="204"/>
      <c r="J1" s="204"/>
      <c r="K1" s="204"/>
    </row>
    <row r="2" spans="1:11">
      <c r="A2" s="202" t="s">
        <v>113</v>
      </c>
      <c r="B2" s="200"/>
      <c r="C2" s="200"/>
      <c r="D2" s="200"/>
      <c r="E2" s="200"/>
      <c r="G2" s="206" t="s">
        <v>113</v>
      </c>
      <c r="H2" s="204"/>
      <c r="I2" s="204"/>
      <c r="J2" s="204"/>
      <c r="K2" s="204"/>
    </row>
    <row r="4" spans="1:11">
      <c r="A4" s="203" t="s">
        <v>1</v>
      </c>
      <c r="B4" s="203" t="s">
        <v>114</v>
      </c>
      <c r="C4" s="200"/>
      <c r="D4" s="200"/>
      <c r="E4" s="200"/>
      <c r="G4" s="207" t="s">
        <v>1</v>
      </c>
      <c r="H4" s="207" t="s">
        <v>114</v>
      </c>
      <c r="I4" s="204"/>
      <c r="J4" s="204"/>
      <c r="K4" s="204"/>
    </row>
    <row r="5" spans="1:11">
      <c r="A5" s="203" t="s">
        <v>3</v>
      </c>
      <c r="B5" s="203" t="s">
        <v>115</v>
      </c>
      <c r="C5" s="200"/>
      <c r="D5" s="200"/>
      <c r="E5" s="200"/>
      <c r="G5" s="207" t="s">
        <v>3</v>
      </c>
      <c r="H5" s="207" t="s">
        <v>115</v>
      </c>
      <c r="I5" s="204"/>
      <c r="J5" s="204"/>
      <c r="K5" s="204"/>
    </row>
    <row r="6" spans="1:11">
      <c r="A6" s="203" t="s">
        <v>5</v>
      </c>
      <c r="B6" s="203">
        <v>2021</v>
      </c>
      <c r="C6" s="200"/>
      <c r="D6" s="200"/>
      <c r="E6" s="200"/>
      <c r="G6" s="207" t="s">
        <v>5</v>
      </c>
      <c r="H6" s="207">
        <v>2021</v>
      </c>
      <c r="I6" s="204"/>
      <c r="J6" s="204"/>
      <c r="K6" s="204"/>
    </row>
    <row r="7" spans="1:11" ht="15.75" thickBot="1"/>
    <row r="8" spans="1:11" ht="77.25" thickBot="1">
      <c r="A8" s="354" t="s">
        <v>116</v>
      </c>
      <c r="B8" s="355" t="s">
        <v>117</v>
      </c>
      <c r="C8" s="356" t="s">
        <v>538</v>
      </c>
      <c r="D8" s="355" t="s">
        <v>539</v>
      </c>
      <c r="E8" s="370" t="s">
        <v>540</v>
      </c>
      <c r="G8" s="354" t="s">
        <v>116</v>
      </c>
      <c r="H8" s="355" t="s">
        <v>117</v>
      </c>
      <c r="I8" s="356" t="s">
        <v>538</v>
      </c>
      <c r="J8" s="355" t="s">
        <v>539</v>
      </c>
      <c r="K8" s="370" t="s">
        <v>540</v>
      </c>
    </row>
    <row r="9" spans="1:11">
      <c r="A9" s="371" t="s">
        <v>6</v>
      </c>
      <c r="B9" s="351">
        <v>3864</v>
      </c>
      <c r="C9" s="346">
        <v>2803</v>
      </c>
      <c r="D9" s="351">
        <v>866</v>
      </c>
      <c r="E9" s="347">
        <v>195</v>
      </c>
      <c r="G9" s="371" t="s">
        <v>6</v>
      </c>
      <c r="H9" s="366">
        <v>100</v>
      </c>
      <c r="I9" s="358">
        <v>72.5</v>
      </c>
      <c r="J9" s="366">
        <v>22.4</v>
      </c>
      <c r="K9" s="359">
        <v>5</v>
      </c>
    </row>
    <row r="10" spans="1:11">
      <c r="A10" s="371" t="s">
        <v>7</v>
      </c>
      <c r="B10" s="351">
        <v>3407</v>
      </c>
      <c r="C10" s="346">
        <v>2582</v>
      </c>
      <c r="D10" s="351">
        <v>681</v>
      </c>
      <c r="E10" s="347">
        <v>144</v>
      </c>
      <c r="G10" s="371" t="s">
        <v>7</v>
      </c>
      <c r="H10" s="366">
        <v>100</v>
      </c>
      <c r="I10" s="358">
        <v>75.8</v>
      </c>
      <c r="J10" s="366">
        <v>20</v>
      </c>
      <c r="K10" s="359">
        <v>4.2</v>
      </c>
    </row>
    <row r="11" spans="1:11">
      <c r="A11" s="371" t="s">
        <v>8</v>
      </c>
      <c r="B11" s="351">
        <v>3564</v>
      </c>
      <c r="C11" s="346">
        <v>2516</v>
      </c>
      <c r="D11" s="351">
        <v>834</v>
      </c>
      <c r="E11" s="347">
        <v>214</v>
      </c>
      <c r="G11" s="371" t="s">
        <v>8</v>
      </c>
      <c r="H11" s="366">
        <v>100</v>
      </c>
      <c r="I11" s="358">
        <v>70.599999999999994</v>
      </c>
      <c r="J11" s="366">
        <v>23.4</v>
      </c>
      <c r="K11" s="359">
        <v>6</v>
      </c>
    </row>
    <row r="12" spans="1:11">
      <c r="A12" s="371" t="s">
        <v>9</v>
      </c>
      <c r="B12" s="351">
        <v>3926</v>
      </c>
      <c r="C12" s="346">
        <v>2886</v>
      </c>
      <c r="D12" s="351">
        <v>831</v>
      </c>
      <c r="E12" s="347">
        <v>209</v>
      </c>
      <c r="G12" s="371" t="s">
        <v>9</v>
      </c>
      <c r="H12" s="366">
        <v>100</v>
      </c>
      <c r="I12" s="358">
        <v>73.5</v>
      </c>
      <c r="J12" s="366">
        <v>21.2</v>
      </c>
      <c r="K12" s="359">
        <v>5.3</v>
      </c>
    </row>
    <row r="13" spans="1:11">
      <c r="A13" s="371" t="s">
        <v>10</v>
      </c>
      <c r="B13" s="351">
        <v>2515</v>
      </c>
      <c r="C13" s="346">
        <v>1788</v>
      </c>
      <c r="D13" s="351">
        <v>627</v>
      </c>
      <c r="E13" s="347">
        <v>100</v>
      </c>
      <c r="G13" s="371" t="s">
        <v>10</v>
      </c>
      <c r="H13" s="366">
        <v>100</v>
      </c>
      <c r="I13" s="358">
        <v>71.099999999999994</v>
      </c>
      <c r="J13" s="366">
        <v>24.9</v>
      </c>
      <c r="K13" s="359">
        <v>4</v>
      </c>
    </row>
    <row r="14" spans="1:11">
      <c r="A14" s="371" t="s">
        <v>11</v>
      </c>
      <c r="B14" s="351">
        <v>3697</v>
      </c>
      <c r="C14" s="346">
        <v>2584</v>
      </c>
      <c r="D14" s="351">
        <v>914</v>
      </c>
      <c r="E14" s="347">
        <v>199</v>
      </c>
      <c r="G14" s="371" t="s">
        <v>11</v>
      </c>
      <c r="H14" s="366">
        <v>100</v>
      </c>
      <c r="I14" s="358">
        <v>69.900000000000006</v>
      </c>
      <c r="J14" s="366">
        <v>24.7</v>
      </c>
      <c r="K14" s="359">
        <v>5.4</v>
      </c>
    </row>
    <row r="15" spans="1:11">
      <c r="A15" s="371" t="s">
        <v>12</v>
      </c>
      <c r="B15" s="351">
        <v>2956</v>
      </c>
      <c r="C15" s="346">
        <v>2109</v>
      </c>
      <c r="D15" s="351">
        <v>687</v>
      </c>
      <c r="E15" s="347">
        <v>160</v>
      </c>
      <c r="G15" s="371" t="s">
        <v>12</v>
      </c>
      <c r="H15" s="366">
        <v>100</v>
      </c>
      <c r="I15" s="358">
        <v>71.3</v>
      </c>
      <c r="J15" s="366">
        <v>23.2</v>
      </c>
      <c r="K15" s="359">
        <v>5.4</v>
      </c>
    </row>
    <row r="16" spans="1:11">
      <c r="A16" s="371" t="s">
        <v>13</v>
      </c>
      <c r="B16" s="351">
        <v>3606</v>
      </c>
      <c r="C16" s="346">
        <v>2497</v>
      </c>
      <c r="D16" s="351">
        <v>870</v>
      </c>
      <c r="E16" s="347">
        <v>239</v>
      </c>
      <c r="G16" s="371" t="s">
        <v>13</v>
      </c>
      <c r="H16" s="366">
        <v>100</v>
      </c>
      <c r="I16" s="358">
        <v>69.2</v>
      </c>
      <c r="J16" s="366">
        <v>24.1</v>
      </c>
      <c r="K16" s="359">
        <v>6.6</v>
      </c>
    </row>
    <row r="17" spans="1:11">
      <c r="A17" s="371" t="s">
        <v>14</v>
      </c>
      <c r="B17" s="351">
        <v>4155</v>
      </c>
      <c r="C17" s="346">
        <v>2827</v>
      </c>
      <c r="D17" s="351">
        <v>1132</v>
      </c>
      <c r="E17" s="347">
        <v>196</v>
      </c>
      <c r="G17" s="371" t="s">
        <v>14</v>
      </c>
      <c r="H17" s="366">
        <v>100</v>
      </c>
      <c r="I17" s="358">
        <v>68</v>
      </c>
      <c r="J17" s="366">
        <v>27.2</v>
      </c>
      <c r="K17" s="359">
        <v>4.7</v>
      </c>
    </row>
    <row r="18" spans="1:11">
      <c r="A18" s="371" t="s">
        <v>15</v>
      </c>
      <c r="B18" s="351">
        <v>2254</v>
      </c>
      <c r="C18" s="346">
        <v>1331</v>
      </c>
      <c r="D18" s="351">
        <v>659</v>
      </c>
      <c r="E18" s="347">
        <v>264</v>
      </c>
      <c r="G18" s="371" t="s">
        <v>15</v>
      </c>
      <c r="H18" s="366">
        <v>100</v>
      </c>
      <c r="I18" s="358">
        <v>59.1</v>
      </c>
      <c r="J18" s="366">
        <v>29.2</v>
      </c>
      <c r="K18" s="359">
        <v>11.7</v>
      </c>
    </row>
    <row r="19" spans="1:11">
      <c r="A19" s="371" t="s">
        <v>16</v>
      </c>
      <c r="B19" s="351">
        <v>3990</v>
      </c>
      <c r="C19" s="346">
        <v>2802</v>
      </c>
      <c r="D19" s="351">
        <v>1013</v>
      </c>
      <c r="E19" s="347">
        <v>175</v>
      </c>
      <c r="G19" s="371" t="s">
        <v>16</v>
      </c>
      <c r="H19" s="366">
        <v>100</v>
      </c>
      <c r="I19" s="358">
        <v>70.2</v>
      </c>
      <c r="J19" s="366">
        <v>25.4</v>
      </c>
      <c r="K19" s="359">
        <v>4.4000000000000004</v>
      </c>
    </row>
    <row r="20" spans="1:11">
      <c r="A20" s="371" t="s">
        <v>17</v>
      </c>
      <c r="B20" s="351">
        <v>3079</v>
      </c>
      <c r="C20" s="346">
        <v>2307</v>
      </c>
      <c r="D20" s="351">
        <v>614</v>
      </c>
      <c r="E20" s="347">
        <v>158</v>
      </c>
      <c r="G20" s="371" t="s">
        <v>17</v>
      </c>
      <c r="H20" s="366">
        <v>100</v>
      </c>
      <c r="I20" s="358">
        <v>74.900000000000006</v>
      </c>
      <c r="J20" s="366">
        <v>19.899999999999999</v>
      </c>
      <c r="K20" s="359">
        <v>5.0999999999999996</v>
      </c>
    </row>
    <row r="21" spans="1:11">
      <c r="A21" s="371" t="s">
        <v>18</v>
      </c>
      <c r="B21" s="351">
        <v>2740</v>
      </c>
      <c r="C21" s="346">
        <v>2012</v>
      </c>
      <c r="D21" s="351">
        <v>579</v>
      </c>
      <c r="E21" s="347">
        <v>149</v>
      </c>
      <c r="G21" s="371" t="s">
        <v>18</v>
      </c>
      <c r="H21" s="366">
        <v>100</v>
      </c>
      <c r="I21" s="358">
        <v>73.400000000000006</v>
      </c>
      <c r="J21" s="366">
        <v>21.1</v>
      </c>
      <c r="K21" s="359">
        <v>5.4</v>
      </c>
    </row>
    <row r="22" spans="1:11">
      <c r="A22" s="371" t="s">
        <v>19</v>
      </c>
      <c r="B22" s="351">
        <v>2232</v>
      </c>
      <c r="C22" s="346">
        <v>1670</v>
      </c>
      <c r="D22" s="351">
        <v>448</v>
      </c>
      <c r="E22" s="347">
        <v>114</v>
      </c>
      <c r="G22" s="371" t="s">
        <v>19</v>
      </c>
      <c r="H22" s="366">
        <v>100</v>
      </c>
      <c r="I22" s="358">
        <v>74.8</v>
      </c>
      <c r="J22" s="366">
        <v>20.100000000000001</v>
      </c>
      <c r="K22" s="359">
        <v>5.0999999999999996</v>
      </c>
    </row>
    <row r="23" spans="1:11">
      <c r="A23" s="371" t="s">
        <v>20</v>
      </c>
      <c r="B23" s="351">
        <v>2689</v>
      </c>
      <c r="C23" s="346">
        <v>2059</v>
      </c>
      <c r="D23" s="351">
        <v>532</v>
      </c>
      <c r="E23" s="347">
        <v>98</v>
      </c>
      <c r="G23" s="371" t="s">
        <v>20</v>
      </c>
      <c r="H23" s="366">
        <v>100</v>
      </c>
      <c r="I23" s="358">
        <v>76.599999999999994</v>
      </c>
      <c r="J23" s="366">
        <v>19.8</v>
      </c>
      <c r="K23" s="359">
        <v>3.6</v>
      </c>
    </row>
    <row r="24" spans="1:11" ht="15.75" thickBot="1">
      <c r="A24" s="372" t="s">
        <v>21</v>
      </c>
      <c r="B24" s="352">
        <v>3044</v>
      </c>
      <c r="C24" s="345">
        <v>2203</v>
      </c>
      <c r="D24" s="352">
        <v>674</v>
      </c>
      <c r="E24" s="348">
        <v>167</v>
      </c>
      <c r="G24" s="372" t="s">
        <v>21</v>
      </c>
      <c r="H24" s="367">
        <v>100</v>
      </c>
      <c r="I24" s="364">
        <v>72.400000000000006</v>
      </c>
      <c r="J24" s="367">
        <v>22.1</v>
      </c>
      <c r="K24" s="365">
        <v>5.5</v>
      </c>
    </row>
    <row r="25" spans="1:11" ht="15.75" thickTop="1">
      <c r="A25" s="371" t="s">
        <v>86</v>
      </c>
      <c r="B25" s="351">
        <v>51715</v>
      </c>
      <c r="C25" s="346">
        <v>36976</v>
      </c>
      <c r="D25" s="351">
        <v>11961</v>
      </c>
      <c r="E25" s="347">
        <v>2778</v>
      </c>
      <c r="G25" s="371" t="s">
        <v>86</v>
      </c>
      <c r="H25" s="366">
        <v>100</v>
      </c>
      <c r="I25" s="358">
        <v>71.5</v>
      </c>
      <c r="J25" s="366">
        <v>23.1</v>
      </c>
      <c r="K25" s="359">
        <v>5.4</v>
      </c>
    </row>
    <row r="26" spans="1:11">
      <c r="A26" s="371" t="s">
        <v>76</v>
      </c>
      <c r="B26" s="351">
        <v>587693</v>
      </c>
      <c r="C26" s="346">
        <v>410512</v>
      </c>
      <c r="D26" s="351">
        <v>141547</v>
      </c>
      <c r="E26" s="347">
        <v>35634</v>
      </c>
      <c r="G26" s="371" t="s">
        <v>76</v>
      </c>
      <c r="H26" s="366">
        <v>100</v>
      </c>
      <c r="I26" s="358">
        <v>69.900000000000006</v>
      </c>
      <c r="J26" s="366">
        <v>24.1</v>
      </c>
      <c r="K26" s="359">
        <v>6.1</v>
      </c>
    </row>
    <row r="27" spans="1:11">
      <c r="A27" s="371" t="s">
        <v>78</v>
      </c>
      <c r="B27" s="351">
        <v>3807964</v>
      </c>
      <c r="C27" s="346">
        <v>2663881</v>
      </c>
      <c r="D27" s="351">
        <v>911892</v>
      </c>
      <c r="E27" s="347">
        <v>232191</v>
      </c>
      <c r="G27" s="371" t="s">
        <v>78</v>
      </c>
      <c r="H27" s="366">
        <v>100</v>
      </c>
      <c r="I27" s="358">
        <v>70</v>
      </c>
      <c r="J27" s="366">
        <v>23.9</v>
      </c>
      <c r="K27" s="359">
        <v>6.1</v>
      </c>
    </row>
    <row r="28" spans="1:11">
      <c r="A28" s="371" t="s">
        <v>468</v>
      </c>
      <c r="B28" s="351">
        <v>23436085</v>
      </c>
      <c r="C28" s="346">
        <v>15928198</v>
      </c>
      <c r="D28" s="351">
        <v>5950081</v>
      </c>
      <c r="E28" s="347">
        <v>1557806</v>
      </c>
      <c r="G28" s="371" t="s">
        <v>468</v>
      </c>
      <c r="H28" s="366">
        <v>100</v>
      </c>
      <c r="I28" s="358">
        <v>68</v>
      </c>
      <c r="J28" s="366">
        <v>25.4</v>
      </c>
      <c r="K28" s="359">
        <v>6.6</v>
      </c>
    </row>
    <row r="29" spans="1:11" ht="15.75" thickBot="1">
      <c r="A29" s="427" t="s">
        <v>819</v>
      </c>
      <c r="B29" s="353">
        <v>24783199</v>
      </c>
      <c r="C29" s="349">
        <v>16764706</v>
      </c>
      <c r="D29" s="353">
        <v>6346966</v>
      </c>
      <c r="E29" s="350">
        <v>1671527</v>
      </c>
      <c r="G29" s="427" t="s">
        <v>819</v>
      </c>
      <c r="H29" s="368">
        <v>100</v>
      </c>
      <c r="I29" s="361">
        <v>67.599999999999994</v>
      </c>
      <c r="J29" s="368">
        <v>25.6</v>
      </c>
      <c r="K29" s="362">
        <v>6.7</v>
      </c>
    </row>
    <row r="31" spans="1:11">
      <c r="A31" s="202" t="s">
        <v>124</v>
      </c>
      <c r="B31" s="200"/>
      <c r="C31" s="200"/>
      <c r="D31" s="200"/>
      <c r="E31" s="200"/>
      <c r="G31" s="206" t="s">
        <v>124</v>
      </c>
      <c r="H31" s="204"/>
      <c r="I31" s="204"/>
      <c r="J31" s="204"/>
      <c r="K31" s="204"/>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opLeftCell="B1" workbookViewId="0">
      <selection activeCell="E3" sqref="E3"/>
    </sheetView>
  </sheetViews>
  <sheetFormatPr defaultRowHeight="15"/>
  <cols>
    <col min="1" max="1" width="55" customWidth="1"/>
    <col min="2" max="12" width="12.7109375" customWidth="1"/>
    <col min="14" max="14" width="48.5703125" customWidth="1"/>
    <col min="15" max="25" width="12.7109375" customWidth="1"/>
  </cols>
  <sheetData>
    <row r="1" spans="1:25" ht="15.75">
      <c r="A1" s="237" t="s">
        <v>598</v>
      </c>
      <c r="B1" s="521" t="s">
        <v>598</v>
      </c>
      <c r="C1" s="236"/>
      <c r="D1" s="236"/>
      <c r="E1" s="236"/>
      <c r="F1" s="236"/>
      <c r="G1" s="236"/>
      <c r="H1" s="236"/>
      <c r="I1" s="236"/>
      <c r="J1" s="236"/>
      <c r="K1" s="236"/>
      <c r="L1" s="236"/>
      <c r="N1" s="241" t="s">
        <v>598</v>
      </c>
      <c r="O1" s="240"/>
      <c r="P1" s="240"/>
      <c r="Q1" s="240"/>
      <c r="R1" s="240"/>
      <c r="S1" s="240"/>
      <c r="T1" s="240"/>
      <c r="U1" s="240"/>
      <c r="V1" s="240"/>
      <c r="W1" s="240"/>
      <c r="X1" s="240"/>
      <c r="Y1" s="240"/>
    </row>
    <row r="2" spans="1:25">
      <c r="A2" s="238" t="s">
        <v>113</v>
      </c>
      <c r="B2" s="522" t="s">
        <v>113</v>
      </c>
      <c r="C2" s="236"/>
      <c r="D2" s="236"/>
      <c r="E2" s="236"/>
      <c r="F2" s="236"/>
      <c r="G2" s="236"/>
      <c r="H2" s="236"/>
      <c r="I2" s="236"/>
      <c r="J2" s="236"/>
      <c r="K2" s="236"/>
      <c r="L2" s="236"/>
      <c r="N2" s="242" t="s">
        <v>113</v>
      </c>
      <c r="O2" s="240"/>
      <c r="P2" s="240"/>
      <c r="Q2" s="240"/>
      <c r="R2" s="240"/>
      <c r="S2" s="240"/>
      <c r="T2" s="240"/>
      <c r="U2" s="240"/>
      <c r="V2" s="240"/>
      <c r="W2" s="240"/>
      <c r="X2" s="240"/>
      <c r="Y2" s="240"/>
    </row>
    <row r="4" spans="1:25">
      <c r="A4" s="239" t="s">
        <v>1</v>
      </c>
      <c r="B4" s="239" t="s">
        <v>599</v>
      </c>
      <c r="C4" s="236"/>
      <c r="D4" s="236"/>
      <c r="E4" s="236"/>
      <c r="F4" s="236"/>
      <c r="G4" s="236"/>
      <c r="H4" s="236"/>
      <c r="I4" s="236"/>
      <c r="J4" s="236"/>
      <c r="K4" s="236"/>
      <c r="L4" s="236"/>
      <c r="N4" s="243" t="s">
        <v>1</v>
      </c>
      <c r="O4" s="243" t="s">
        <v>599</v>
      </c>
      <c r="P4" s="240"/>
      <c r="Q4" s="240"/>
      <c r="R4" s="240"/>
      <c r="S4" s="240"/>
      <c r="T4" s="240"/>
      <c r="U4" s="240"/>
      <c r="V4" s="240"/>
      <c r="W4" s="240"/>
      <c r="X4" s="240"/>
      <c r="Y4" s="240"/>
    </row>
    <row r="5" spans="1:25">
      <c r="A5" s="239" t="s">
        <v>3</v>
      </c>
      <c r="B5" s="239" t="s">
        <v>4</v>
      </c>
      <c r="C5" s="236"/>
      <c r="D5" s="236"/>
      <c r="E5" s="236"/>
      <c r="F5" s="236"/>
      <c r="G5" s="236"/>
      <c r="H5" s="236"/>
      <c r="I5" s="236"/>
      <c r="J5" s="236"/>
      <c r="K5" s="236"/>
      <c r="L5" s="236"/>
      <c r="N5" s="243" t="s">
        <v>3</v>
      </c>
      <c r="O5" s="243" t="s">
        <v>4</v>
      </c>
      <c r="P5" s="240"/>
      <c r="Q5" s="240"/>
      <c r="R5" s="240"/>
      <c r="S5" s="240"/>
      <c r="T5" s="240"/>
      <c r="U5" s="240"/>
      <c r="V5" s="240"/>
      <c r="W5" s="240"/>
      <c r="X5" s="240"/>
      <c r="Y5" s="240"/>
    </row>
    <row r="6" spans="1:25">
      <c r="A6" s="239" t="s">
        <v>5</v>
      </c>
      <c r="B6" s="239">
        <v>2021</v>
      </c>
      <c r="C6" s="236"/>
      <c r="D6" s="236"/>
      <c r="E6" s="236"/>
      <c r="F6" s="236"/>
      <c r="G6" s="236"/>
      <c r="H6" s="236"/>
      <c r="I6" s="236"/>
      <c r="J6" s="236"/>
      <c r="K6" s="236"/>
      <c r="L6" s="236"/>
      <c r="N6" s="243" t="s">
        <v>5</v>
      </c>
      <c r="O6" s="243">
        <v>2021</v>
      </c>
      <c r="P6" s="240"/>
      <c r="Q6" s="240"/>
      <c r="R6" s="240"/>
      <c r="S6" s="240"/>
      <c r="T6" s="240"/>
      <c r="U6" s="240"/>
      <c r="V6" s="240"/>
      <c r="W6" s="240"/>
      <c r="X6" s="240"/>
      <c r="Y6" s="240"/>
    </row>
    <row r="7" spans="1:25" ht="15.75" thickBot="1"/>
    <row r="8" spans="1:25" ht="128.25" thickBot="1">
      <c r="A8" s="430" t="s">
        <v>116</v>
      </c>
      <c r="B8" s="356" t="s">
        <v>600</v>
      </c>
      <c r="C8" s="355" t="s">
        <v>601</v>
      </c>
      <c r="D8" s="356" t="s">
        <v>602</v>
      </c>
      <c r="E8" s="355" t="s">
        <v>603</v>
      </c>
      <c r="F8" s="356" t="s">
        <v>604</v>
      </c>
      <c r="G8" s="355" t="s">
        <v>605</v>
      </c>
      <c r="H8" s="356" t="s">
        <v>606</v>
      </c>
      <c r="I8" s="355" t="s">
        <v>607</v>
      </c>
      <c r="J8" s="356" t="s">
        <v>608</v>
      </c>
      <c r="K8" s="355" t="s">
        <v>609</v>
      </c>
      <c r="L8" s="370" t="s">
        <v>610</v>
      </c>
      <c r="N8" s="354" t="s">
        <v>116</v>
      </c>
      <c r="O8" s="355" t="s">
        <v>600</v>
      </c>
      <c r="P8" s="356" t="s">
        <v>601</v>
      </c>
      <c r="Q8" s="355" t="s">
        <v>602</v>
      </c>
      <c r="R8" s="356" t="s">
        <v>603</v>
      </c>
      <c r="S8" s="355" t="s">
        <v>604</v>
      </c>
      <c r="T8" s="356" t="s">
        <v>605</v>
      </c>
      <c r="U8" s="355" t="s">
        <v>606</v>
      </c>
      <c r="V8" s="356" t="s">
        <v>607</v>
      </c>
      <c r="W8" s="355" t="s">
        <v>608</v>
      </c>
      <c r="X8" s="356" t="s">
        <v>609</v>
      </c>
      <c r="Y8" s="355" t="s">
        <v>610</v>
      </c>
    </row>
    <row r="9" spans="1:25">
      <c r="A9" s="428" t="s">
        <v>6</v>
      </c>
      <c r="B9" s="346">
        <v>3993</v>
      </c>
      <c r="C9" s="351">
        <v>285</v>
      </c>
      <c r="D9" s="346">
        <v>117</v>
      </c>
      <c r="E9" s="351">
        <v>228</v>
      </c>
      <c r="F9" s="346">
        <v>465</v>
      </c>
      <c r="G9" s="351">
        <v>315</v>
      </c>
      <c r="H9" s="346">
        <v>76</v>
      </c>
      <c r="I9" s="351">
        <v>41</v>
      </c>
      <c r="J9" s="346">
        <v>75</v>
      </c>
      <c r="K9" s="351">
        <v>1829</v>
      </c>
      <c r="L9" s="347">
        <v>562</v>
      </c>
      <c r="N9" s="371" t="s">
        <v>6</v>
      </c>
      <c r="O9" s="366">
        <v>100</v>
      </c>
      <c r="P9" s="358">
        <v>7.1</v>
      </c>
      <c r="Q9" s="366">
        <v>2.9</v>
      </c>
      <c r="R9" s="358">
        <v>5.7</v>
      </c>
      <c r="S9" s="366">
        <v>11.6</v>
      </c>
      <c r="T9" s="358">
        <v>7.9</v>
      </c>
      <c r="U9" s="366">
        <v>1.9</v>
      </c>
      <c r="V9" s="358">
        <v>1</v>
      </c>
      <c r="W9" s="366">
        <v>1.9</v>
      </c>
      <c r="X9" s="358">
        <v>45.8</v>
      </c>
      <c r="Y9" s="366">
        <v>14.1</v>
      </c>
    </row>
    <row r="10" spans="1:25">
      <c r="A10" s="428" t="s">
        <v>7</v>
      </c>
      <c r="B10" s="346">
        <v>4009</v>
      </c>
      <c r="C10" s="351">
        <v>286</v>
      </c>
      <c r="D10" s="346">
        <v>377</v>
      </c>
      <c r="E10" s="351">
        <v>293</v>
      </c>
      <c r="F10" s="346">
        <v>334</v>
      </c>
      <c r="G10" s="351">
        <v>131</v>
      </c>
      <c r="H10" s="346">
        <v>120</v>
      </c>
      <c r="I10" s="351">
        <v>52</v>
      </c>
      <c r="J10" s="346">
        <v>80</v>
      </c>
      <c r="K10" s="351">
        <v>1958</v>
      </c>
      <c r="L10" s="347">
        <v>378</v>
      </c>
      <c r="N10" s="371" t="s">
        <v>7</v>
      </c>
      <c r="O10" s="366">
        <v>100</v>
      </c>
      <c r="P10" s="358">
        <v>7.1</v>
      </c>
      <c r="Q10" s="366">
        <v>9.4</v>
      </c>
      <c r="R10" s="358">
        <v>7.3</v>
      </c>
      <c r="S10" s="366">
        <v>8.3000000000000007</v>
      </c>
      <c r="T10" s="358">
        <v>3.3</v>
      </c>
      <c r="U10" s="366">
        <v>3</v>
      </c>
      <c r="V10" s="358">
        <v>1.3</v>
      </c>
      <c r="W10" s="366">
        <v>2</v>
      </c>
      <c r="X10" s="358">
        <v>48.8</v>
      </c>
      <c r="Y10" s="366">
        <v>9.4</v>
      </c>
    </row>
    <row r="11" spans="1:25">
      <c r="A11" s="428" t="s">
        <v>8</v>
      </c>
      <c r="B11" s="346">
        <v>3735</v>
      </c>
      <c r="C11" s="351">
        <v>234</v>
      </c>
      <c r="D11" s="346">
        <v>131</v>
      </c>
      <c r="E11" s="351">
        <v>329</v>
      </c>
      <c r="F11" s="346">
        <v>759</v>
      </c>
      <c r="G11" s="351">
        <v>99</v>
      </c>
      <c r="H11" s="346">
        <v>69</v>
      </c>
      <c r="I11" s="351">
        <v>34</v>
      </c>
      <c r="J11" s="346">
        <v>47</v>
      </c>
      <c r="K11" s="351">
        <v>1458</v>
      </c>
      <c r="L11" s="347">
        <v>575</v>
      </c>
      <c r="N11" s="371" t="s">
        <v>8</v>
      </c>
      <c r="O11" s="366">
        <v>100</v>
      </c>
      <c r="P11" s="358">
        <v>6.3</v>
      </c>
      <c r="Q11" s="366">
        <v>3.5</v>
      </c>
      <c r="R11" s="358">
        <v>8.8000000000000007</v>
      </c>
      <c r="S11" s="366">
        <v>20.3</v>
      </c>
      <c r="T11" s="358">
        <v>2.7</v>
      </c>
      <c r="U11" s="366">
        <v>1.8</v>
      </c>
      <c r="V11" s="358">
        <v>0.9</v>
      </c>
      <c r="W11" s="366">
        <v>1.3</v>
      </c>
      <c r="X11" s="358">
        <v>39</v>
      </c>
      <c r="Y11" s="366">
        <v>15.4</v>
      </c>
    </row>
    <row r="12" spans="1:25">
      <c r="A12" s="428" t="s">
        <v>9</v>
      </c>
      <c r="B12" s="346">
        <v>4670</v>
      </c>
      <c r="C12" s="351">
        <v>153</v>
      </c>
      <c r="D12" s="346">
        <v>209</v>
      </c>
      <c r="E12" s="351">
        <v>358</v>
      </c>
      <c r="F12" s="346">
        <v>939</v>
      </c>
      <c r="G12" s="351">
        <v>146</v>
      </c>
      <c r="H12" s="346">
        <v>69</v>
      </c>
      <c r="I12" s="351">
        <v>66</v>
      </c>
      <c r="J12" s="346">
        <v>63</v>
      </c>
      <c r="K12" s="351">
        <v>2015</v>
      </c>
      <c r="L12" s="347">
        <v>652</v>
      </c>
      <c r="N12" s="371" t="s">
        <v>9</v>
      </c>
      <c r="O12" s="366">
        <v>100</v>
      </c>
      <c r="P12" s="358">
        <v>3.3</v>
      </c>
      <c r="Q12" s="366">
        <v>4.5</v>
      </c>
      <c r="R12" s="358">
        <v>7.7</v>
      </c>
      <c r="S12" s="366">
        <v>20.100000000000001</v>
      </c>
      <c r="T12" s="358">
        <v>3.1</v>
      </c>
      <c r="U12" s="366">
        <v>1.5</v>
      </c>
      <c r="V12" s="358">
        <v>1.4</v>
      </c>
      <c r="W12" s="366">
        <v>1.3</v>
      </c>
      <c r="X12" s="358">
        <v>43.1</v>
      </c>
      <c r="Y12" s="366">
        <v>14</v>
      </c>
    </row>
    <row r="13" spans="1:25">
      <c r="A13" s="428" t="s">
        <v>10</v>
      </c>
      <c r="B13" s="346">
        <v>2878</v>
      </c>
      <c r="C13" s="351">
        <v>101</v>
      </c>
      <c r="D13" s="346">
        <v>211</v>
      </c>
      <c r="E13" s="351">
        <v>420</v>
      </c>
      <c r="F13" s="346">
        <v>261</v>
      </c>
      <c r="G13" s="351">
        <v>87</v>
      </c>
      <c r="H13" s="346">
        <v>62</v>
      </c>
      <c r="I13" s="351">
        <v>48</v>
      </c>
      <c r="J13" s="346">
        <v>37</v>
      </c>
      <c r="K13" s="351">
        <v>1309</v>
      </c>
      <c r="L13" s="347">
        <v>342</v>
      </c>
      <c r="N13" s="371" t="s">
        <v>10</v>
      </c>
      <c r="O13" s="366">
        <v>100</v>
      </c>
      <c r="P13" s="358">
        <v>3.5</v>
      </c>
      <c r="Q13" s="366">
        <v>7.3</v>
      </c>
      <c r="R13" s="358">
        <v>14.6</v>
      </c>
      <c r="S13" s="366">
        <v>9.1</v>
      </c>
      <c r="T13" s="358">
        <v>3</v>
      </c>
      <c r="U13" s="366">
        <v>2.2000000000000002</v>
      </c>
      <c r="V13" s="358">
        <v>1.7</v>
      </c>
      <c r="W13" s="366">
        <v>1.3</v>
      </c>
      <c r="X13" s="358">
        <v>45.5</v>
      </c>
      <c r="Y13" s="366">
        <v>11.9</v>
      </c>
    </row>
    <row r="14" spans="1:25">
      <c r="A14" s="428" t="s">
        <v>11</v>
      </c>
      <c r="B14" s="346">
        <v>4443</v>
      </c>
      <c r="C14" s="351">
        <v>253</v>
      </c>
      <c r="D14" s="346">
        <v>351</v>
      </c>
      <c r="E14" s="351">
        <v>541</v>
      </c>
      <c r="F14" s="346">
        <v>480</v>
      </c>
      <c r="G14" s="351">
        <v>329</v>
      </c>
      <c r="H14" s="346">
        <v>68</v>
      </c>
      <c r="I14" s="351">
        <v>84</v>
      </c>
      <c r="J14" s="346">
        <v>93</v>
      </c>
      <c r="K14" s="351">
        <v>1592</v>
      </c>
      <c r="L14" s="347">
        <v>652</v>
      </c>
      <c r="N14" s="371" t="s">
        <v>11</v>
      </c>
      <c r="O14" s="366">
        <v>100</v>
      </c>
      <c r="P14" s="358">
        <v>5.7</v>
      </c>
      <c r="Q14" s="366">
        <v>7.9</v>
      </c>
      <c r="R14" s="358">
        <v>12.2</v>
      </c>
      <c r="S14" s="366">
        <v>10.8</v>
      </c>
      <c r="T14" s="358">
        <v>7.4</v>
      </c>
      <c r="U14" s="366">
        <v>1.5</v>
      </c>
      <c r="V14" s="358">
        <v>1.9</v>
      </c>
      <c r="W14" s="366">
        <v>2.1</v>
      </c>
      <c r="X14" s="358">
        <v>35.799999999999997</v>
      </c>
      <c r="Y14" s="366">
        <v>14.7</v>
      </c>
    </row>
    <row r="15" spans="1:25">
      <c r="A15" s="428" t="s">
        <v>12</v>
      </c>
      <c r="B15" s="346">
        <v>3526</v>
      </c>
      <c r="C15" s="351">
        <v>167</v>
      </c>
      <c r="D15" s="346">
        <v>338</v>
      </c>
      <c r="E15" s="351">
        <v>438</v>
      </c>
      <c r="F15" s="346">
        <v>429</v>
      </c>
      <c r="G15" s="351">
        <v>169</v>
      </c>
      <c r="H15" s="346">
        <v>53</v>
      </c>
      <c r="I15" s="351">
        <v>62</v>
      </c>
      <c r="J15" s="346">
        <v>59</v>
      </c>
      <c r="K15" s="351">
        <v>1294</v>
      </c>
      <c r="L15" s="347">
        <v>517</v>
      </c>
      <c r="N15" s="371" t="s">
        <v>12</v>
      </c>
      <c r="O15" s="366">
        <v>100</v>
      </c>
      <c r="P15" s="358">
        <v>4.7</v>
      </c>
      <c r="Q15" s="366">
        <v>9.6</v>
      </c>
      <c r="R15" s="358">
        <v>12.4</v>
      </c>
      <c r="S15" s="366">
        <v>12.2</v>
      </c>
      <c r="T15" s="358">
        <v>4.8</v>
      </c>
      <c r="U15" s="366">
        <v>1.5</v>
      </c>
      <c r="V15" s="358">
        <v>1.8</v>
      </c>
      <c r="W15" s="366">
        <v>1.7</v>
      </c>
      <c r="X15" s="358">
        <v>36.700000000000003</v>
      </c>
      <c r="Y15" s="366">
        <v>14.7</v>
      </c>
    </row>
    <row r="16" spans="1:25">
      <c r="A16" s="428" t="s">
        <v>13</v>
      </c>
      <c r="B16" s="346">
        <v>4029</v>
      </c>
      <c r="C16" s="351">
        <v>510</v>
      </c>
      <c r="D16" s="346">
        <v>521</v>
      </c>
      <c r="E16" s="351">
        <v>83</v>
      </c>
      <c r="F16" s="346">
        <v>282</v>
      </c>
      <c r="G16" s="351">
        <v>173</v>
      </c>
      <c r="H16" s="346">
        <v>99</v>
      </c>
      <c r="I16" s="351">
        <v>55</v>
      </c>
      <c r="J16" s="346">
        <v>84</v>
      </c>
      <c r="K16" s="351">
        <v>1862</v>
      </c>
      <c r="L16" s="347">
        <v>360</v>
      </c>
      <c r="N16" s="371" t="s">
        <v>13</v>
      </c>
      <c r="O16" s="366">
        <v>100</v>
      </c>
      <c r="P16" s="358">
        <v>12.7</v>
      </c>
      <c r="Q16" s="366">
        <v>12.9</v>
      </c>
      <c r="R16" s="358">
        <v>2.1</v>
      </c>
      <c r="S16" s="366">
        <v>7</v>
      </c>
      <c r="T16" s="358">
        <v>4.3</v>
      </c>
      <c r="U16" s="366">
        <v>2.5</v>
      </c>
      <c r="V16" s="358">
        <v>1.4</v>
      </c>
      <c r="W16" s="366">
        <v>2.1</v>
      </c>
      <c r="X16" s="358">
        <v>46.2</v>
      </c>
      <c r="Y16" s="366">
        <v>8.9</v>
      </c>
    </row>
    <row r="17" spans="1:25">
      <c r="A17" s="428" t="s">
        <v>14</v>
      </c>
      <c r="B17" s="346">
        <v>4550</v>
      </c>
      <c r="C17" s="351">
        <v>1032</v>
      </c>
      <c r="D17" s="346">
        <v>288</v>
      </c>
      <c r="E17" s="351">
        <v>101</v>
      </c>
      <c r="F17" s="346">
        <v>300</v>
      </c>
      <c r="G17" s="351">
        <v>232</v>
      </c>
      <c r="H17" s="346">
        <v>85</v>
      </c>
      <c r="I17" s="351">
        <v>49</v>
      </c>
      <c r="J17" s="346">
        <v>100</v>
      </c>
      <c r="K17" s="351">
        <v>1900</v>
      </c>
      <c r="L17" s="347">
        <v>463</v>
      </c>
      <c r="N17" s="371" t="s">
        <v>14</v>
      </c>
      <c r="O17" s="366">
        <v>100</v>
      </c>
      <c r="P17" s="358">
        <v>22.7</v>
      </c>
      <c r="Q17" s="366">
        <v>6.3</v>
      </c>
      <c r="R17" s="358">
        <v>2.2000000000000002</v>
      </c>
      <c r="S17" s="366">
        <v>6.6</v>
      </c>
      <c r="T17" s="358">
        <v>5.0999999999999996</v>
      </c>
      <c r="U17" s="366">
        <v>1.9</v>
      </c>
      <c r="V17" s="358">
        <v>1.1000000000000001</v>
      </c>
      <c r="W17" s="366">
        <v>2.2000000000000002</v>
      </c>
      <c r="X17" s="358">
        <v>41.8</v>
      </c>
      <c r="Y17" s="366">
        <v>10.199999999999999</v>
      </c>
    </row>
    <row r="18" spans="1:25">
      <c r="A18" s="428" t="s">
        <v>15</v>
      </c>
      <c r="B18" s="346">
        <v>2570</v>
      </c>
      <c r="C18" s="351">
        <v>577</v>
      </c>
      <c r="D18" s="346">
        <v>389</v>
      </c>
      <c r="E18" s="351">
        <v>102</v>
      </c>
      <c r="F18" s="346">
        <v>158</v>
      </c>
      <c r="G18" s="351">
        <v>97</v>
      </c>
      <c r="H18" s="346">
        <v>68</v>
      </c>
      <c r="I18" s="351">
        <v>64</v>
      </c>
      <c r="J18" s="346">
        <v>69</v>
      </c>
      <c r="K18" s="351">
        <v>688</v>
      </c>
      <c r="L18" s="347">
        <v>358</v>
      </c>
      <c r="N18" s="371" t="s">
        <v>15</v>
      </c>
      <c r="O18" s="366">
        <v>100</v>
      </c>
      <c r="P18" s="358">
        <v>22.5</v>
      </c>
      <c r="Q18" s="366">
        <v>15.1</v>
      </c>
      <c r="R18" s="358">
        <v>4</v>
      </c>
      <c r="S18" s="366">
        <v>6.1</v>
      </c>
      <c r="T18" s="358">
        <v>3.8</v>
      </c>
      <c r="U18" s="366">
        <v>2.6</v>
      </c>
      <c r="V18" s="358">
        <v>2.5</v>
      </c>
      <c r="W18" s="366">
        <v>2.7</v>
      </c>
      <c r="X18" s="358">
        <v>26.8</v>
      </c>
      <c r="Y18" s="366">
        <v>13.9</v>
      </c>
    </row>
    <row r="19" spans="1:25">
      <c r="A19" s="428" t="s">
        <v>16</v>
      </c>
      <c r="B19" s="346">
        <v>3993</v>
      </c>
      <c r="C19" s="351">
        <v>843</v>
      </c>
      <c r="D19" s="346">
        <v>191</v>
      </c>
      <c r="E19" s="351">
        <v>83</v>
      </c>
      <c r="F19" s="346">
        <v>289</v>
      </c>
      <c r="G19" s="351">
        <v>188</v>
      </c>
      <c r="H19" s="346">
        <v>80</v>
      </c>
      <c r="I19" s="351">
        <v>56</v>
      </c>
      <c r="J19" s="346">
        <v>98</v>
      </c>
      <c r="K19" s="351">
        <v>1809</v>
      </c>
      <c r="L19" s="347">
        <v>356</v>
      </c>
      <c r="N19" s="371" t="s">
        <v>16</v>
      </c>
      <c r="O19" s="366">
        <v>100</v>
      </c>
      <c r="P19" s="358">
        <v>21.1</v>
      </c>
      <c r="Q19" s="366">
        <v>4.8</v>
      </c>
      <c r="R19" s="358">
        <v>2.1</v>
      </c>
      <c r="S19" s="366">
        <v>7.2</v>
      </c>
      <c r="T19" s="358">
        <v>4.7</v>
      </c>
      <c r="U19" s="366">
        <v>2</v>
      </c>
      <c r="V19" s="358">
        <v>1.4</v>
      </c>
      <c r="W19" s="366">
        <v>2.5</v>
      </c>
      <c r="X19" s="358">
        <v>45.3</v>
      </c>
      <c r="Y19" s="366">
        <v>8.9</v>
      </c>
    </row>
    <row r="20" spans="1:25">
      <c r="A20" s="428" t="s">
        <v>17</v>
      </c>
      <c r="B20" s="346">
        <v>4179</v>
      </c>
      <c r="C20" s="351">
        <v>779</v>
      </c>
      <c r="D20" s="346">
        <v>151</v>
      </c>
      <c r="E20" s="351">
        <v>86</v>
      </c>
      <c r="F20" s="346">
        <v>269</v>
      </c>
      <c r="G20" s="351">
        <v>177</v>
      </c>
      <c r="H20" s="346">
        <v>116</v>
      </c>
      <c r="I20" s="351">
        <v>87</v>
      </c>
      <c r="J20" s="346">
        <v>181</v>
      </c>
      <c r="K20" s="351">
        <v>2030</v>
      </c>
      <c r="L20" s="347">
        <v>303</v>
      </c>
      <c r="N20" s="371" t="s">
        <v>17</v>
      </c>
      <c r="O20" s="366">
        <v>100</v>
      </c>
      <c r="P20" s="358">
        <v>18.600000000000001</v>
      </c>
      <c r="Q20" s="366">
        <v>3.6</v>
      </c>
      <c r="R20" s="358">
        <v>2.1</v>
      </c>
      <c r="S20" s="366">
        <v>6.4</v>
      </c>
      <c r="T20" s="358">
        <v>4.2</v>
      </c>
      <c r="U20" s="366">
        <v>2.8</v>
      </c>
      <c r="V20" s="358">
        <v>2.1</v>
      </c>
      <c r="W20" s="366">
        <v>4.3</v>
      </c>
      <c r="X20" s="358">
        <v>48.6</v>
      </c>
      <c r="Y20" s="366">
        <v>7.3</v>
      </c>
    </row>
    <row r="21" spans="1:25">
      <c r="A21" s="428" t="s">
        <v>18</v>
      </c>
      <c r="B21" s="346">
        <v>3602</v>
      </c>
      <c r="C21" s="351">
        <v>221</v>
      </c>
      <c r="D21" s="346">
        <v>468</v>
      </c>
      <c r="E21" s="351">
        <v>193</v>
      </c>
      <c r="F21" s="346">
        <v>187</v>
      </c>
      <c r="G21" s="351">
        <v>246</v>
      </c>
      <c r="H21" s="346">
        <v>120</v>
      </c>
      <c r="I21" s="351">
        <v>53</v>
      </c>
      <c r="J21" s="346">
        <v>100</v>
      </c>
      <c r="K21" s="351">
        <v>1616</v>
      </c>
      <c r="L21" s="347">
        <v>398</v>
      </c>
      <c r="N21" s="371" t="s">
        <v>18</v>
      </c>
      <c r="O21" s="366">
        <v>100</v>
      </c>
      <c r="P21" s="358">
        <v>6.1</v>
      </c>
      <c r="Q21" s="366">
        <v>13</v>
      </c>
      <c r="R21" s="358">
        <v>5.4</v>
      </c>
      <c r="S21" s="366">
        <v>5.2</v>
      </c>
      <c r="T21" s="358">
        <v>6.8</v>
      </c>
      <c r="U21" s="366">
        <v>3.3</v>
      </c>
      <c r="V21" s="358">
        <v>1.5</v>
      </c>
      <c r="W21" s="366">
        <v>2.8</v>
      </c>
      <c r="X21" s="358">
        <v>44.9</v>
      </c>
      <c r="Y21" s="366">
        <v>11</v>
      </c>
    </row>
    <row r="22" spans="1:25">
      <c r="A22" s="428" t="s">
        <v>19</v>
      </c>
      <c r="B22" s="346">
        <v>2786</v>
      </c>
      <c r="C22" s="351">
        <v>69</v>
      </c>
      <c r="D22" s="346">
        <v>84</v>
      </c>
      <c r="E22" s="351">
        <v>167</v>
      </c>
      <c r="F22" s="346">
        <v>369</v>
      </c>
      <c r="G22" s="351">
        <v>154</v>
      </c>
      <c r="H22" s="346">
        <v>44</v>
      </c>
      <c r="I22" s="351">
        <v>43</v>
      </c>
      <c r="J22" s="346">
        <v>62</v>
      </c>
      <c r="K22" s="351">
        <v>1416</v>
      </c>
      <c r="L22" s="347">
        <v>378</v>
      </c>
      <c r="N22" s="371" t="s">
        <v>19</v>
      </c>
      <c r="O22" s="366">
        <v>100</v>
      </c>
      <c r="P22" s="358">
        <v>2.5</v>
      </c>
      <c r="Q22" s="366">
        <v>3</v>
      </c>
      <c r="R22" s="358">
        <v>6</v>
      </c>
      <c r="S22" s="366">
        <v>13.2</v>
      </c>
      <c r="T22" s="358">
        <v>5.5</v>
      </c>
      <c r="U22" s="366">
        <v>1.6</v>
      </c>
      <c r="V22" s="358">
        <v>1.5</v>
      </c>
      <c r="W22" s="366">
        <v>2.2000000000000002</v>
      </c>
      <c r="X22" s="358">
        <v>50.8</v>
      </c>
      <c r="Y22" s="366">
        <v>13.6</v>
      </c>
    </row>
    <row r="23" spans="1:25">
      <c r="A23" s="428" t="s">
        <v>20</v>
      </c>
      <c r="B23" s="346">
        <v>3636</v>
      </c>
      <c r="C23" s="351">
        <v>261</v>
      </c>
      <c r="D23" s="346">
        <v>245</v>
      </c>
      <c r="E23" s="351">
        <v>286</v>
      </c>
      <c r="F23" s="346">
        <v>526</v>
      </c>
      <c r="G23" s="351">
        <v>97</v>
      </c>
      <c r="H23" s="346">
        <v>41</v>
      </c>
      <c r="I23" s="351">
        <v>52</v>
      </c>
      <c r="J23" s="346">
        <v>74</v>
      </c>
      <c r="K23" s="351">
        <v>1603</v>
      </c>
      <c r="L23" s="347">
        <v>451</v>
      </c>
      <c r="N23" s="371" t="s">
        <v>20</v>
      </c>
      <c r="O23" s="366">
        <v>100</v>
      </c>
      <c r="P23" s="358">
        <v>7.2</v>
      </c>
      <c r="Q23" s="366">
        <v>6.7</v>
      </c>
      <c r="R23" s="358">
        <v>7.9</v>
      </c>
      <c r="S23" s="366">
        <v>14.5</v>
      </c>
      <c r="T23" s="358">
        <v>2.7</v>
      </c>
      <c r="U23" s="366">
        <v>1.1000000000000001</v>
      </c>
      <c r="V23" s="358">
        <v>1.4</v>
      </c>
      <c r="W23" s="366">
        <v>2</v>
      </c>
      <c r="X23" s="358">
        <v>44.1</v>
      </c>
      <c r="Y23" s="366">
        <v>12.4</v>
      </c>
    </row>
    <row r="24" spans="1:25" ht="15.75" thickBot="1">
      <c r="A24" s="431" t="s">
        <v>21</v>
      </c>
      <c r="B24" s="345">
        <v>3985</v>
      </c>
      <c r="C24" s="352">
        <v>108</v>
      </c>
      <c r="D24" s="345">
        <v>196</v>
      </c>
      <c r="E24" s="352">
        <v>307</v>
      </c>
      <c r="F24" s="345">
        <v>358</v>
      </c>
      <c r="G24" s="352">
        <v>262</v>
      </c>
      <c r="H24" s="345">
        <v>194</v>
      </c>
      <c r="I24" s="352">
        <v>99</v>
      </c>
      <c r="J24" s="345">
        <v>99</v>
      </c>
      <c r="K24" s="352">
        <v>1870</v>
      </c>
      <c r="L24" s="348">
        <v>492</v>
      </c>
      <c r="N24" s="372" t="s">
        <v>21</v>
      </c>
      <c r="O24" s="367">
        <v>100</v>
      </c>
      <c r="P24" s="364">
        <v>2.7</v>
      </c>
      <c r="Q24" s="367">
        <v>4.9000000000000004</v>
      </c>
      <c r="R24" s="364">
        <v>7.7</v>
      </c>
      <c r="S24" s="367">
        <v>9</v>
      </c>
      <c r="T24" s="364">
        <v>6.6</v>
      </c>
      <c r="U24" s="367">
        <v>4.9000000000000004</v>
      </c>
      <c r="V24" s="364">
        <v>2.5</v>
      </c>
      <c r="W24" s="367">
        <v>2.5</v>
      </c>
      <c r="X24" s="364">
        <v>46.9</v>
      </c>
      <c r="Y24" s="367">
        <v>12.3</v>
      </c>
    </row>
    <row r="25" spans="1:25" ht="15.75" thickTop="1">
      <c r="A25" s="428" t="s">
        <v>86</v>
      </c>
      <c r="B25" s="346">
        <v>60574</v>
      </c>
      <c r="C25" s="351">
        <v>5881</v>
      </c>
      <c r="D25" s="346">
        <v>4266</v>
      </c>
      <c r="E25" s="351">
        <v>4010</v>
      </c>
      <c r="F25" s="346">
        <v>6404</v>
      </c>
      <c r="G25" s="351">
        <v>2900</v>
      </c>
      <c r="H25" s="346">
        <v>1365</v>
      </c>
      <c r="I25" s="351">
        <v>943</v>
      </c>
      <c r="J25" s="346">
        <v>1319</v>
      </c>
      <c r="K25" s="351">
        <v>26249</v>
      </c>
      <c r="L25" s="347">
        <v>7237</v>
      </c>
      <c r="N25" s="371" t="s">
        <v>86</v>
      </c>
      <c r="O25" s="366">
        <v>100</v>
      </c>
      <c r="P25" s="358">
        <v>9.6999999999999993</v>
      </c>
      <c r="Q25" s="366">
        <v>7</v>
      </c>
      <c r="R25" s="358">
        <v>6.6</v>
      </c>
      <c r="S25" s="366">
        <v>10.6</v>
      </c>
      <c r="T25" s="358">
        <v>4.8</v>
      </c>
      <c r="U25" s="366">
        <v>2.2999999999999998</v>
      </c>
      <c r="V25" s="358">
        <v>1.6</v>
      </c>
      <c r="W25" s="366">
        <v>2.2000000000000002</v>
      </c>
      <c r="X25" s="358">
        <v>43.3</v>
      </c>
      <c r="Y25" s="366">
        <v>11.9</v>
      </c>
    </row>
    <row r="26" spans="1:25">
      <c r="A26" s="428" t="s">
        <v>76</v>
      </c>
      <c r="B26" s="346">
        <v>687300</v>
      </c>
      <c r="C26" s="351">
        <v>69510</v>
      </c>
      <c r="D26" s="346">
        <v>68865</v>
      </c>
      <c r="E26" s="351">
        <v>74416</v>
      </c>
      <c r="F26" s="346">
        <v>68879</v>
      </c>
      <c r="G26" s="351">
        <v>29517</v>
      </c>
      <c r="H26" s="346">
        <v>12206</v>
      </c>
      <c r="I26" s="351">
        <v>10613</v>
      </c>
      <c r="J26" s="346">
        <v>11174</v>
      </c>
      <c r="K26" s="351">
        <v>239520</v>
      </c>
      <c r="L26" s="347">
        <v>102600</v>
      </c>
      <c r="N26" s="371" t="s">
        <v>76</v>
      </c>
      <c r="O26" s="366">
        <v>100</v>
      </c>
      <c r="P26" s="358">
        <v>10.1</v>
      </c>
      <c r="Q26" s="366">
        <v>10</v>
      </c>
      <c r="R26" s="358">
        <v>10.8</v>
      </c>
      <c r="S26" s="366">
        <v>10</v>
      </c>
      <c r="T26" s="358">
        <v>4.3</v>
      </c>
      <c r="U26" s="366">
        <v>1.8</v>
      </c>
      <c r="V26" s="358">
        <v>1.5</v>
      </c>
      <c r="W26" s="366">
        <v>1.6</v>
      </c>
      <c r="X26" s="358">
        <v>34.799999999999997</v>
      </c>
      <c r="Y26" s="366">
        <v>14.9</v>
      </c>
    </row>
    <row r="27" spans="1:25">
      <c r="A27" s="428" t="s">
        <v>78</v>
      </c>
      <c r="B27" s="346">
        <v>4471779</v>
      </c>
      <c r="C27" s="351">
        <v>478840</v>
      </c>
      <c r="D27" s="346">
        <v>477571</v>
      </c>
      <c r="E27" s="351">
        <v>425138</v>
      </c>
      <c r="F27" s="346">
        <v>411605</v>
      </c>
      <c r="G27" s="351">
        <v>193432</v>
      </c>
      <c r="H27" s="346">
        <v>84076</v>
      </c>
      <c r="I27" s="351">
        <v>71477</v>
      </c>
      <c r="J27" s="346">
        <v>63947</v>
      </c>
      <c r="K27" s="351">
        <v>1603079</v>
      </c>
      <c r="L27" s="347">
        <v>662614</v>
      </c>
      <c r="N27" s="371" t="s">
        <v>78</v>
      </c>
      <c r="O27" s="366">
        <v>100</v>
      </c>
      <c r="P27" s="358">
        <v>10.7</v>
      </c>
      <c r="Q27" s="366">
        <v>10.7</v>
      </c>
      <c r="R27" s="358">
        <v>9.5</v>
      </c>
      <c r="S27" s="366">
        <v>9.1999999999999993</v>
      </c>
      <c r="T27" s="358">
        <v>4.3</v>
      </c>
      <c r="U27" s="366">
        <v>1.9</v>
      </c>
      <c r="V27" s="358">
        <v>1.6</v>
      </c>
      <c r="W27" s="366">
        <v>1.4</v>
      </c>
      <c r="X27" s="358">
        <v>35.799999999999997</v>
      </c>
      <c r="Y27" s="366">
        <v>14.8</v>
      </c>
    </row>
    <row r="28" spans="1:25">
      <c r="A28" s="428" t="s">
        <v>468</v>
      </c>
      <c r="B28" s="346">
        <v>26405214</v>
      </c>
      <c r="C28" s="351">
        <v>2898994</v>
      </c>
      <c r="D28" s="346">
        <v>3335948</v>
      </c>
      <c r="E28" s="351">
        <v>3099302</v>
      </c>
      <c r="F28" s="346">
        <v>2750302</v>
      </c>
      <c r="G28" s="351">
        <v>1051967</v>
      </c>
      <c r="H28" s="346">
        <v>439294</v>
      </c>
      <c r="I28" s="351">
        <v>336581</v>
      </c>
      <c r="J28" s="346">
        <v>355062</v>
      </c>
      <c r="K28" s="351">
        <v>8321252</v>
      </c>
      <c r="L28" s="347">
        <v>3816512</v>
      </c>
      <c r="N28" s="371" t="s">
        <v>468</v>
      </c>
      <c r="O28" s="366">
        <v>100</v>
      </c>
      <c r="P28" s="358">
        <v>11</v>
      </c>
      <c r="Q28" s="366">
        <v>12.6</v>
      </c>
      <c r="R28" s="358">
        <v>11.7</v>
      </c>
      <c r="S28" s="366">
        <v>10.4</v>
      </c>
      <c r="T28" s="358">
        <v>4</v>
      </c>
      <c r="U28" s="366">
        <v>1.7</v>
      </c>
      <c r="V28" s="358">
        <v>1.3</v>
      </c>
      <c r="W28" s="366">
        <v>1.3</v>
      </c>
      <c r="X28" s="358">
        <v>31.5</v>
      </c>
      <c r="Y28" s="366">
        <v>14.5</v>
      </c>
    </row>
    <row r="29" spans="1:25" ht="15.75" thickBot="1">
      <c r="A29" s="429" t="s">
        <v>819</v>
      </c>
      <c r="B29" s="349">
        <v>27773665</v>
      </c>
      <c r="C29" s="353">
        <v>3057913</v>
      </c>
      <c r="D29" s="349">
        <v>3499333</v>
      </c>
      <c r="E29" s="353">
        <v>3273927</v>
      </c>
      <c r="F29" s="349">
        <v>2924547</v>
      </c>
      <c r="G29" s="353">
        <v>1127371</v>
      </c>
      <c r="H29" s="349">
        <v>470353</v>
      </c>
      <c r="I29" s="353">
        <v>358932</v>
      </c>
      <c r="J29" s="349">
        <v>382608</v>
      </c>
      <c r="K29" s="353">
        <v>8671722</v>
      </c>
      <c r="L29" s="350">
        <v>4006959</v>
      </c>
      <c r="N29" s="427" t="s">
        <v>819</v>
      </c>
      <c r="O29" s="368">
        <v>100</v>
      </c>
      <c r="P29" s="361">
        <v>11</v>
      </c>
      <c r="Q29" s="368">
        <v>12.6</v>
      </c>
      <c r="R29" s="361">
        <v>11.8</v>
      </c>
      <c r="S29" s="368">
        <v>10.5</v>
      </c>
      <c r="T29" s="361">
        <v>4.0999999999999996</v>
      </c>
      <c r="U29" s="368">
        <v>1.7</v>
      </c>
      <c r="V29" s="361">
        <v>1.3</v>
      </c>
      <c r="W29" s="368">
        <v>1.4</v>
      </c>
      <c r="X29" s="361">
        <v>31.2</v>
      </c>
      <c r="Y29" s="368">
        <v>14.4</v>
      </c>
    </row>
    <row r="31" spans="1:25">
      <c r="A31" s="238" t="s">
        <v>124</v>
      </c>
      <c r="B31" s="236"/>
      <c r="C31" s="236"/>
      <c r="D31" s="236"/>
      <c r="E31" s="236"/>
      <c r="F31" s="236"/>
      <c r="G31" s="236"/>
      <c r="H31" s="236"/>
      <c r="I31" s="236"/>
      <c r="J31" s="236"/>
      <c r="K31" s="236"/>
      <c r="L31" s="236"/>
    </row>
    <row r="32" spans="1:25">
      <c r="A32" s="238" t="s">
        <v>611</v>
      </c>
      <c r="B32" s="236"/>
      <c r="C32" s="236"/>
      <c r="D32" s="236"/>
      <c r="E32" s="236"/>
      <c r="F32" s="236"/>
      <c r="G32" s="236"/>
      <c r="H32" s="236"/>
      <c r="I32" s="236"/>
      <c r="J32" s="236"/>
      <c r="K32" s="236"/>
      <c r="L32" s="236"/>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M41" sqref="M41"/>
    </sheetView>
  </sheetViews>
  <sheetFormatPr defaultRowHeight="15"/>
  <cols>
    <col min="1" max="1" width="50.7109375" customWidth="1"/>
    <col min="2" max="8" width="12.7109375" customWidth="1"/>
    <col min="11" max="11" width="35.7109375" customWidth="1"/>
    <col min="12" max="18" width="12.7109375" customWidth="1"/>
  </cols>
  <sheetData>
    <row r="1" spans="1:18" ht="15.75">
      <c r="A1" s="245" t="s">
        <v>612</v>
      </c>
      <c r="B1" s="244"/>
      <c r="C1" s="244"/>
      <c r="D1" s="244"/>
      <c r="E1" s="244"/>
      <c r="F1" s="244"/>
      <c r="G1" s="244"/>
      <c r="H1" s="244"/>
      <c r="K1" s="249" t="s">
        <v>612</v>
      </c>
      <c r="L1" s="248"/>
      <c r="M1" s="248"/>
      <c r="N1" s="248"/>
      <c r="O1" s="248"/>
      <c r="P1" s="248"/>
      <c r="Q1" s="248"/>
      <c r="R1" s="248"/>
    </row>
    <row r="2" spans="1:18">
      <c r="A2" s="246" t="s">
        <v>113</v>
      </c>
      <c r="B2" s="244"/>
      <c r="C2" s="244"/>
      <c r="D2" s="244"/>
      <c r="E2" s="244"/>
      <c r="F2" s="244"/>
      <c r="G2" s="244"/>
      <c r="H2" s="244"/>
      <c r="K2" s="250" t="s">
        <v>113</v>
      </c>
      <c r="L2" s="248"/>
      <c r="M2" s="248"/>
      <c r="N2" s="248"/>
      <c r="O2" s="248"/>
      <c r="P2" s="248"/>
      <c r="Q2" s="248"/>
      <c r="R2" s="248"/>
    </row>
    <row r="4" spans="1:18">
      <c r="A4" s="247" t="s">
        <v>1</v>
      </c>
      <c r="B4" s="247" t="s">
        <v>599</v>
      </c>
      <c r="C4" s="244"/>
      <c r="D4" s="244"/>
      <c r="E4" s="244"/>
      <c r="F4" s="244"/>
      <c r="G4" s="244"/>
      <c r="H4" s="244"/>
      <c r="K4" s="251" t="s">
        <v>1</v>
      </c>
      <c r="L4" s="251" t="s">
        <v>599</v>
      </c>
      <c r="M4" s="248"/>
      <c r="N4" s="248"/>
      <c r="O4" s="248"/>
      <c r="P4" s="248"/>
      <c r="Q4" s="248"/>
      <c r="R4" s="248"/>
    </row>
    <row r="5" spans="1:18">
      <c r="A5" s="247" t="s">
        <v>3</v>
      </c>
      <c r="B5" s="247" t="s">
        <v>4</v>
      </c>
      <c r="C5" s="244"/>
      <c r="D5" s="244"/>
      <c r="E5" s="244"/>
      <c r="F5" s="244"/>
      <c r="G5" s="244"/>
      <c r="H5" s="244"/>
      <c r="K5" s="251" t="s">
        <v>3</v>
      </c>
      <c r="L5" s="251" t="s">
        <v>4</v>
      </c>
      <c r="M5" s="248"/>
      <c r="N5" s="248"/>
      <c r="O5" s="248"/>
      <c r="P5" s="248"/>
      <c r="Q5" s="248"/>
      <c r="R5" s="248"/>
    </row>
    <row r="6" spans="1:18">
      <c r="A6" s="247" t="s">
        <v>5</v>
      </c>
      <c r="B6" s="247">
        <v>2021</v>
      </c>
      <c r="C6" s="244"/>
      <c r="D6" s="244"/>
      <c r="E6" s="244"/>
      <c r="F6" s="244"/>
      <c r="G6" s="244"/>
      <c r="H6" s="244"/>
      <c r="K6" s="251" t="s">
        <v>5</v>
      </c>
      <c r="L6" s="251">
        <v>2021</v>
      </c>
      <c r="M6" s="248"/>
      <c r="N6" s="248"/>
      <c r="O6" s="248"/>
      <c r="P6" s="248"/>
      <c r="Q6" s="248"/>
      <c r="R6" s="248"/>
    </row>
    <row r="7" spans="1:18" ht="15.75" thickBot="1"/>
    <row r="8" spans="1:18" ht="128.25" thickBot="1">
      <c r="A8" s="354" t="s">
        <v>116</v>
      </c>
      <c r="B8" s="355" t="s">
        <v>600</v>
      </c>
      <c r="C8" s="356" t="s">
        <v>613</v>
      </c>
      <c r="D8" s="355" t="s">
        <v>614</v>
      </c>
      <c r="E8" s="356" t="s">
        <v>615</v>
      </c>
      <c r="F8" s="355" t="s">
        <v>616</v>
      </c>
      <c r="G8" s="356" t="s">
        <v>617</v>
      </c>
      <c r="H8" s="355" t="s">
        <v>618</v>
      </c>
      <c r="K8" s="354" t="s">
        <v>116</v>
      </c>
      <c r="L8" s="355" t="s">
        <v>600</v>
      </c>
      <c r="M8" s="356" t="s">
        <v>613</v>
      </c>
      <c r="N8" s="355" t="s">
        <v>614</v>
      </c>
      <c r="O8" s="356" t="s">
        <v>615</v>
      </c>
      <c r="P8" s="355" t="s">
        <v>616</v>
      </c>
      <c r="Q8" s="356" t="s">
        <v>617</v>
      </c>
      <c r="R8" s="355" t="s">
        <v>618</v>
      </c>
    </row>
    <row r="9" spans="1:18">
      <c r="A9" s="371" t="s">
        <v>6</v>
      </c>
      <c r="B9" s="351">
        <v>3991</v>
      </c>
      <c r="C9" s="346">
        <v>1368</v>
      </c>
      <c r="D9" s="351">
        <v>549</v>
      </c>
      <c r="E9" s="346">
        <v>819</v>
      </c>
      <c r="F9" s="351">
        <v>2623</v>
      </c>
      <c r="G9" s="346">
        <v>2000</v>
      </c>
      <c r="H9" s="351">
        <v>623</v>
      </c>
      <c r="K9" s="371" t="s">
        <v>6</v>
      </c>
      <c r="L9" s="366">
        <v>100</v>
      </c>
      <c r="M9" s="358">
        <v>34.299999999999997</v>
      </c>
      <c r="N9" s="366">
        <v>13.8</v>
      </c>
      <c r="O9" s="358">
        <v>20.5</v>
      </c>
      <c r="P9" s="366">
        <v>65.7</v>
      </c>
      <c r="Q9" s="358">
        <v>50.1</v>
      </c>
      <c r="R9" s="366">
        <v>15.6</v>
      </c>
    </row>
    <row r="10" spans="1:18">
      <c r="A10" s="371" t="s">
        <v>7</v>
      </c>
      <c r="B10" s="351">
        <v>4008</v>
      </c>
      <c r="C10" s="346">
        <v>1254</v>
      </c>
      <c r="D10" s="351">
        <v>484</v>
      </c>
      <c r="E10" s="346">
        <v>770</v>
      </c>
      <c r="F10" s="351">
        <v>2754</v>
      </c>
      <c r="G10" s="346">
        <v>2131</v>
      </c>
      <c r="H10" s="351">
        <v>623</v>
      </c>
      <c r="K10" s="371" t="s">
        <v>7</v>
      </c>
      <c r="L10" s="366">
        <v>100</v>
      </c>
      <c r="M10" s="358">
        <v>31.3</v>
      </c>
      <c r="N10" s="366">
        <v>12.1</v>
      </c>
      <c r="O10" s="358">
        <v>19.2</v>
      </c>
      <c r="P10" s="366">
        <v>68.7</v>
      </c>
      <c r="Q10" s="358">
        <v>53.2</v>
      </c>
      <c r="R10" s="366">
        <v>15.5</v>
      </c>
    </row>
    <row r="11" spans="1:18">
      <c r="A11" s="371" t="s">
        <v>8</v>
      </c>
      <c r="B11" s="351">
        <v>3736</v>
      </c>
      <c r="C11" s="346">
        <v>1194</v>
      </c>
      <c r="D11" s="351">
        <v>471</v>
      </c>
      <c r="E11" s="346">
        <v>723</v>
      </c>
      <c r="F11" s="351">
        <v>2542</v>
      </c>
      <c r="G11" s="346">
        <v>2068</v>
      </c>
      <c r="H11" s="351">
        <v>474</v>
      </c>
      <c r="K11" s="371" t="s">
        <v>8</v>
      </c>
      <c r="L11" s="366">
        <v>100</v>
      </c>
      <c r="M11" s="358">
        <v>32</v>
      </c>
      <c r="N11" s="366">
        <v>12.6</v>
      </c>
      <c r="O11" s="358">
        <v>19.399999999999999</v>
      </c>
      <c r="P11" s="366">
        <v>68</v>
      </c>
      <c r="Q11" s="358">
        <v>55.4</v>
      </c>
      <c r="R11" s="366">
        <v>12.7</v>
      </c>
    </row>
    <row r="12" spans="1:18">
      <c r="A12" s="371" t="s">
        <v>9</v>
      </c>
      <c r="B12" s="351">
        <v>4670</v>
      </c>
      <c r="C12" s="346">
        <v>1523</v>
      </c>
      <c r="D12" s="351">
        <v>592</v>
      </c>
      <c r="E12" s="346">
        <v>931</v>
      </c>
      <c r="F12" s="351">
        <v>3147</v>
      </c>
      <c r="G12" s="346">
        <v>2498</v>
      </c>
      <c r="H12" s="351">
        <v>649</v>
      </c>
      <c r="K12" s="371" t="s">
        <v>9</v>
      </c>
      <c r="L12" s="366">
        <v>100</v>
      </c>
      <c r="M12" s="358">
        <v>32.6</v>
      </c>
      <c r="N12" s="366">
        <v>12.7</v>
      </c>
      <c r="O12" s="358">
        <v>19.899999999999999</v>
      </c>
      <c r="P12" s="366">
        <v>67.400000000000006</v>
      </c>
      <c r="Q12" s="358">
        <v>53.5</v>
      </c>
      <c r="R12" s="366">
        <v>13.9</v>
      </c>
    </row>
    <row r="13" spans="1:18">
      <c r="A13" s="371" t="s">
        <v>10</v>
      </c>
      <c r="B13" s="351">
        <v>2877</v>
      </c>
      <c r="C13" s="346">
        <v>924</v>
      </c>
      <c r="D13" s="351">
        <v>354</v>
      </c>
      <c r="E13" s="346">
        <v>570</v>
      </c>
      <c r="F13" s="351">
        <v>1953</v>
      </c>
      <c r="G13" s="346">
        <v>1542</v>
      </c>
      <c r="H13" s="351">
        <v>411</v>
      </c>
      <c r="K13" s="371" t="s">
        <v>10</v>
      </c>
      <c r="L13" s="366">
        <v>100</v>
      </c>
      <c r="M13" s="358">
        <v>32.1</v>
      </c>
      <c r="N13" s="366">
        <v>12.3</v>
      </c>
      <c r="O13" s="358">
        <v>19.8</v>
      </c>
      <c r="P13" s="366">
        <v>67.900000000000006</v>
      </c>
      <c r="Q13" s="358">
        <v>53.6</v>
      </c>
      <c r="R13" s="366">
        <v>14.3</v>
      </c>
    </row>
    <row r="14" spans="1:18">
      <c r="A14" s="371" t="s">
        <v>11</v>
      </c>
      <c r="B14" s="351">
        <v>4443</v>
      </c>
      <c r="C14" s="346">
        <v>1333</v>
      </c>
      <c r="D14" s="351">
        <v>473</v>
      </c>
      <c r="E14" s="346">
        <v>860</v>
      </c>
      <c r="F14" s="351">
        <v>3110</v>
      </c>
      <c r="G14" s="346">
        <v>2540</v>
      </c>
      <c r="H14" s="351">
        <v>570</v>
      </c>
      <c r="K14" s="371" t="s">
        <v>11</v>
      </c>
      <c r="L14" s="366">
        <v>100</v>
      </c>
      <c r="M14" s="358">
        <v>30</v>
      </c>
      <c r="N14" s="366">
        <v>10.6</v>
      </c>
      <c r="O14" s="358">
        <v>19.399999999999999</v>
      </c>
      <c r="P14" s="366">
        <v>70</v>
      </c>
      <c r="Q14" s="358">
        <v>57.2</v>
      </c>
      <c r="R14" s="366">
        <v>12.8</v>
      </c>
    </row>
    <row r="15" spans="1:18">
      <c r="A15" s="371" t="s">
        <v>12</v>
      </c>
      <c r="B15" s="351">
        <v>3526</v>
      </c>
      <c r="C15" s="346">
        <v>937</v>
      </c>
      <c r="D15" s="351">
        <v>351</v>
      </c>
      <c r="E15" s="346">
        <v>586</v>
      </c>
      <c r="F15" s="351">
        <v>2589</v>
      </c>
      <c r="G15" s="346">
        <v>2085</v>
      </c>
      <c r="H15" s="351">
        <v>504</v>
      </c>
      <c r="K15" s="371" t="s">
        <v>12</v>
      </c>
      <c r="L15" s="366">
        <v>100</v>
      </c>
      <c r="M15" s="358">
        <v>26.6</v>
      </c>
      <c r="N15" s="366">
        <v>10</v>
      </c>
      <c r="O15" s="358">
        <v>16.600000000000001</v>
      </c>
      <c r="P15" s="366">
        <v>73.400000000000006</v>
      </c>
      <c r="Q15" s="358">
        <v>59.1</v>
      </c>
      <c r="R15" s="366">
        <v>14.3</v>
      </c>
    </row>
    <row r="16" spans="1:18">
      <c r="A16" s="371" t="s">
        <v>13</v>
      </c>
      <c r="B16" s="351">
        <v>4029</v>
      </c>
      <c r="C16" s="346">
        <v>1254</v>
      </c>
      <c r="D16" s="351">
        <v>459</v>
      </c>
      <c r="E16" s="346">
        <v>795</v>
      </c>
      <c r="F16" s="351">
        <v>2775</v>
      </c>
      <c r="G16" s="346">
        <v>2303</v>
      </c>
      <c r="H16" s="351">
        <v>472</v>
      </c>
      <c r="K16" s="371" t="s">
        <v>13</v>
      </c>
      <c r="L16" s="366">
        <v>100</v>
      </c>
      <c r="M16" s="358">
        <v>31.1</v>
      </c>
      <c r="N16" s="366">
        <v>11.4</v>
      </c>
      <c r="O16" s="358">
        <v>19.7</v>
      </c>
      <c r="P16" s="366">
        <v>68.900000000000006</v>
      </c>
      <c r="Q16" s="358">
        <v>57.2</v>
      </c>
      <c r="R16" s="366">
        <v>11.7</v>
      </c>
    </row>
    <row r="17" spans="1:18">
      <c r="A17" s="371" t="s">
        <v>14</v>
      </c>
      <c r="B17" s="351">
        <v>4550</v>
      </c>
      <c r="C17" s="346">
        <v>1353</v>
      </c>
      <c r="D17" s="351">
        <v>522</v>
      </c>
      <c r="E17" s="346">
        <v>831</v>
      </c>
      <c r="F17" s="351">
        <v>3197</v>
      </c>
      <c r="G17" s="346">
        <v>2618</v>
      </c>
      <c r="H17" s="351">
        <v>579</v>
      </c>
      <c r="K17" s="371" t="s">
        <v>14</v>
      </c>
      <c r="L17" s="366">
        <v>100</v>
      </c>
      <c r="M17" s="358">
        <v>29.7</v>
      </c>
      <c r="N17" s="366">
        <v>11.5</v>
      </c>
      <c r="O17" s="358">
        <v>18.3</v>
      </c>
      <c r="P17" s="366">
        <v>70.3</v>
      </c>
      <c r="Q17" s="358">
        <v>57.5</v>
      </c>
      <c r="R17" s="366">
        <v>12.7</v>
      </c>
    </row>
    <row r="18" spans="1:18">
      <c r="A18" s="371" t="s">
        <v>15</v>
      </c>
      <c r="B18" s="351">
        <v>2565</v>
      </c>
      <c r="C18" s="346">
        <v>1054</v>
      </c>
      <c r="D18" s="351">
        <v>463</v>
      </c>
      <c r="E18" s="346">
        <v>591</v>
      </c>
      <c r="F18" s="351">
        <v>1511</v>
      </c>
      <c r="G18" s="346">
        <v>1305</v>
      </c>
      <c r="H18" s="351">
        <v>206</v>
      </c>
      <c r="K18" s="371" t="s">
        <v>15</v>
      </c>
      <c r="L18" s="366">
        <v>100</v>
      </c>
      <c r="M18" s="358">
        <v>41.1</v>
      </c>
      <c r="N18" s="366">
        <v>18.100000000000001</v>
      </c>
      <c r="O18" s="358">
        <v>23</v>
      </c>
      <c r="P18" s="366">
        <v>58.9</v>
      </c>
      <c r="Q18" s="358">
        <v>50.9</v>
      </c>
      <c r="R18" s="366">
        <v>8</v>
      </c>
    </row>
    <row r="19" spans="1:18">
      <c r="A19" s="371" t="s">
        <v>16</v>
      </c>
      <c r="B19" s="351">
        <v>3992</v>
      </c>
      <c r="C19" s="346">
        <v>1141</v>
      </c>
      <c r="D19" s="351">
        <v>508</v>
      </c>
      <c r="E19" s="346">
        <v>633</v>
      </c>
      <c r="F19" s="351">
        <v>2851</v>
      </c>
      <c r="G19" s="346">
        <v>2176</v>
      </c>
      <c r="H19" s="351">
        <v>675</v>
      </c>
      <c r="K19" s="371" t="s">
        <v>16</v>
      </c>
      <c r="L19" s="366">
        <v>100</v>
      </c>
      <c r="M19" s="358">
        <v>28.6</v>
      </c>
      <c r="N19" s="366">
        <v>12.7</v>
      </c>
      <c r="O19" s="358">
        <v>15.9</v>
      </c>
      <c r="P19" s="366">
        <v>71.400000000000006</v>
      </c>
      <c r="Q19" s="358">
        <v>54.5</v>
      </c>
      <c r="R19" s="366">
        <v>16.899999999999999</v>
      </c>
    </row>
    <row r="20" spans="1:18">
      <c r="A20" s="371" t="s">
        <v>17</v>
      </c>
      <c r="B20" s="351">
        <v>4180</v>
      </c>
      <c r="C20" s="346">
        <v>1421</v>
      </c>
      <c r="D20" s="351">
        <v>672</v>
      </c>
      <c r="E20" s="346">
        <v>749</v>
      </c>
      <c r="F20" s="351">
        <v>2759</v>
      </c>
      <c r="G20" s="346">
        <v>2143</v>
      </c>
      <c r="H20" s="351">
        <v>616</v>
      </c>
      <c r="K20" s="371" t="s">
        <v>17</v>
      </c>
      <c r="L20" s="366">
        <v>100</v>
      </c>
      <c r="M20" s="358">
        <v>34</v>
      </c>
      <c r="N20" s="366">
        <v>16.100000000000001</v>
      </c>
      <c r="O20" s="358">
        <v>17.899999999999999</v>
      </c>
      <c r="P20" s="366">
        <v>66</v>
      </c>
      <c r="Q20" s="358">
        <v>51.3</v>
      </c>
      <c r="R20" s="366">
        <v>14.7</v>
      </c>
    </row>
    <row r="21" spans="1:18">
      <c r="A21" s="371" t="s">
        <v>18</v>
      </c>
      <c r="B21" s="351">
        <v>3604</v>
      </c>
      <c r="C21" s="346">
        <v>999</v>
      </c>
      <c r="D21" s="351">
        <v>399</v>
      </c>
      <c r="E21" s="346">
        <v>600</v>
      </c>
      <c r="F21" s="351">
        <v>2605</v>
      </c>
      <c r="G21" s="346">
        <v>2043</v>
      </c>
      <c r="H21" s="351">
        <v>562</v>
      </c>
      <c r="K21" s="371" t="s">
        <v>18</v>
      </c>
      <c r="L21" s="366">
        <v>100</v>
      </c>
      <c r="M21" s="358">
        <v>27.7</v>
      </c>
      <c r="N21" s="366">
        <v>11.1</v>
      </c>
      <c r="O21" s="358">
        <v>16.600000000000001</v>
      </c>
      <c r="P21" s="366">
        <v>72.3</v>
      </c>
      <c r="Q21" s="358">
        <v>56.7</v>
      </c>
      <c r="R21" s="366">
        <v>15.6</v>
      </c>
    </row>
    <row r="22" spans="1:18">
      <c r="A22" s="371" t="s">
        <v>19</v>
      </c>
      <c r="B22" s="351">
        <v>2786</v>
      </c>
      <c r="C22" s="346">
        <v>952</v>
      </c>
      <c r="D22" s="351">
        <v>408</v>
      </c>
      <c r="E22" s="346">
        <v>544</v>
      </c>
      <c r="F22" s="351">
        <v>1834</v>
      </c>
      <c r="G22" s="346">
        <v>1305</v>
      </c>
      <c r="H22" s="351">
        <v>529</v>
      </c>
      <c r="K22" s="371" t="s">
        <v>19</v>
      </c>
      <c r="L22" s="366">
        <v>100</v>
      </c>
      <c r="M22" s="358">
        <v>34.200000000000003</v>
      </c>
      <c r="N22" s="366">
        <v>14.6</v>
      </c>
      <c r="O22" s="358">
        <v>19.5</v>
      </c>
      <c r="P22" s="366">
        <v>65.8</v>
      </c>
      <c r="Q22" s="358">
        <v>46.8</v>
      </c>
      <c r="R22" s="366">
        <v>19</v>
      </c>
    </row>
    <row r="23" spans="1:18">
      <c r="A23" s="371" t="s">
        <v>20</v>
      </c>
      <c r="B23" s="351">
        <v>3635</v>
      </c>
      <c r="C23" s="346">
        <v>1000</v>
      </c>
      <c r="D23" s="351">
        <v>386</v>
      </c>
      <c r="E23" s="346">
        <v>614</v>
      </c>
      <c r="F23" s="351">
        <v>2635</v>
      </c>
      <c r="G23" s="346">
        <v>2107</v>
      </c>
      <c r="H23" s="351">
        <v>528</v>
      </c>
      <c r="K23" s="371" t="s">
        <v>20</v>
      </c>
      <c r="L23" s="366">
        <v>100</v>
      </c>
      <c r="M23" s="358">
        <v>27.5</v>
      </c>
      <c r="N23" s="366">
        <v>10.6</v>
      </c>
      <c r="O23" s="358">
        <v>16.899999999999999</v>
      </c>
      <c r="P23" s="366">
        <v>72.5</v>
      </c>
      <c r="Q23" s="358">
        <v>58</v>
      </c>
      <c r="R23" s="366">
        <v>14.5</v>
      </c>
    </row>
    <row r="24" spans="1:18" ht="15.75" thickBot="1">
      <c r="A24" s="372" t="s">
        <v>21</v>
      </c>
      <c r="B24" s="352">
        <v>3986</v>
      </c>
      <c r="C24" s="345">
        <v>1222</v>
      </c>
      <c r="D24" s="352">
        <v>502</v>
      </c>
      <c r="E24" s="345">
        <v>720</v>
      </c>
      <c r="F24" s="352">
        <v>2764</v>
      </c>
      <c r="G24" s="345">
        <v>2092</v>
      </c>
      <c r="H24" s="352">
        <v>672</v>
      </c>
      <c r="K24" s="372" t="s">
        <v>21</v>
      </c>
      <c r="L24" s="367">
        <v>100</v>
      </c>
      <c r="M24" s="364">
        <v>30.7</v>
      </c>
      <c r="N24" s="367">
        <v>12.6</v>
      </c>
      <c r="O24" s="364">
        <v>18.100000000000001</v>
      </c>
      <c r="P24" s="367">
        <v>69.3</v>
      </c>
      <c r="Q24" s="364">
        <v>52.5</v>
      </c>
      <c r="R24" s="367">
        <v>16.899999999999999</v>
      </c>
    </row>
    <row r="25" spans="1:18" ht="15.75" thickTop="1">
      <c r="A25" s="371" t="s">
        <v>86</v>
      </c>
      <c r="B25" s="351">
        <v>60573</v>
      </c>
      <c r="C25" s="346">
        <v>18929</v>
      </c>
      <c r="D25" s="351">
        <v>7594</v>
      </c>
      <c r="E25" s="346">
        <v>11335</v>
      </c>
      <c r="F25" s="351">
        <v>41644</v>
      </c>
      <c r="G25" s="346">
        <v>32954</v>
      </c>
      <c r="H25" s="351">
        <v>8690</v>
      </c>
      <c r="K25" s="371" t="s">
        <v>86</v>
      </c>
      <c r="L25" s="366">
        <v>100</v>
      </c>
      <c r="M25" s="358">
        <v>31.2</v>
      </c>
      <c r="N25" s="366">
        <v>12.5</v>
      </c>
      <c r="O25" s="358">
        <v>18.7</v>
      </c>
      <c r="P25" s="366">
        <v>68.8</v>
      </c>
      <c r="Q25" s="358">
        <v>54.4</v>
      </c>
      <c r="R25" s="366">
        <v>14.3</v>
      </c>
    </row>
    <row r="26" spans="1:18">
      <c r="A26" s="371" t="s">
        <v>76</v>
      </c>
      <c r="B26" s="351">
        <v>687297</v>
      </c>
      <c r="C26" s="346">
        <v>200196</v>
      </c>
      <c r="D26" s="351">
        <v>72280</v>
      </c>
      <c r="E26" s="346">
        <v>127916</v>
      </c>
      <c r="F26" s="351">
        <v>487101</v>
      </c>
      <c r="G26" s="346">
        <v>406119</v>
      </c>
      <c r="H26" s="351">
        <v>80982</v>
      </c>
      <c r="K26" s="371" t="s">
        <v>76</v>
      </c>
      <c r="L26" s="366">
        <v>100</v>
      </c>
      <c r="M26" s="358">
        <v>29.1</v>
      </c>
      <c r="N26" s="366">
        <v>10.5</v>
      </c>
      <c r="O26" s="358">
        <v>18.600000000000001</v>
      </c>
      <c r="P26" s="366">
        <v>70.900000000000006</v>
      </c>
      <c r="Q26" s="358">
        <v>59.1</v>
      </c>
      <c r="R26" s="366">
        <v>11.8</v>
      </c>
    </row>
    <row r="27" spans="1:18">
      <c r="A27" s="371" t="s">
        <v>78</v>
      </c>
      <c r="B27" s="351">
        <v>4471779</v>
      </c>
      <c r="C27" s="346">
        <v>1320834</v>
      </c>
      <c r="D27" s="351">
        <v>490872</v>
      </c>
      <c r="E27" s="346">
        <v>829962</v>
      </c>
      <c r="F27" s="351">
        <v>3150945</v>
      </c>
      <c r="G27" s="346">
        <v>2618494</v>
      </c>
      <c r="H27" s="351">
        <v>532451</v>
      </c>
      <c r="K27" s="371" t="s">
        <v>78</v>
      </c>
      <c r="L27" s="366">
        <v>100</v>
      </c>
      <c r="M27" s="358">
        <v>29.5</v>
      </c>
      <c r="N27" s="366">
        <v>11</v>
      </c>
      <c r="O27" s="358">
        <v>18.600000000000001</v>
      </c>
      <c r="P27" s="366">
        <v>70.5</v>
      </c>
      <c r="Q27" s="358">
        <v>58.6</v>
      </c>
      <c r="R27" s="366">
        <v>11.9</v>
      </c>
    </row>
    <row r="28" spans="1:18">
      <c r="A28" s="371" t="s">
        <v>468</v>
      </c>
      <c r="B28" s="351">
        <v>26405214</v>
      </c>
      <c r="C28" s="346">
        <v>7871438</v>
      </c>
      <c r="D28" s="351">
        <v>2731449</v>
      </c>
      <c r="E28" s="346">
        <v>5139989</v>
      </c>
      <c r="F28" s="351">
        <v>18533776</v>
      </c>
      <c r="G28" s="346">
        <v>15608863</v>
      </c>
      <c r="H28" s="351">
        <v>2924913</v>
      </c>
      <c r="K28" s="371" t="s">
        <v>468</v>
      </c>
      <c r="L28" s="366">
        <v>100</v>
      </c>
      <c r="M28" s="358">
        <v>29.8</v>
      </c>
      <c r="N28" s="366">
        <v>10.3</v>
      </c>
      <c r="O28" s="358">
        <v>19.5</v>
      </c>
      <c r="P28" s="366">
        <v>70.2</v>
      </c>
      <c r="Q28" s="358">
        <v>59.1</v>
      </c>
      <c r="R28" s="366">
        <v>11.1</v>
      </c>
    </row>
    <row r="29" spans="1:18" ht="15.75" thickBot="1">
      <c r="A29" s="427" t="s">
        <v>819</v>
      </c>
      <c r="B29" s="353">
        <v>27773665</v>
      </c>
      <c r="C29" s="349">
        <v>8281004</v>
      </c>
      <c r="D29" s="353">
        <v>2855066</v>
      </c>
      <c r="E29" s="349">
        <v>5425938</v>
      </c>
      <c r="F29" s="353">
        <v>19492661</v>
      </c>
      <c r="G29" s="349">
        <v>16427651</v>
      </c>
      <c r="H29" s="353">
        <v>3065010</v>
      </c>
      <c r="K29" s="427" t="s">
        <v>819</v>
      </c>
      <c r="L29" s="368">
        <v>100</v>
      </c>
      <c r="M29" s="361">
        <v>29.8</v>
      </c>
      <c r="N29" s="368">
        <v>10.3</v>
      </c>
      <c r="O29" s="361">
        <v>19.5</v>
      </c>
      <c r="P29" s="368">
        <v>70.2</v>
      </c>
      <c r="Q29" s="361">
        <v>59.1</v>
      </c>
      <c r="R29" s="368">
        <v>11</v>
      </c>
    </row>
    <row r="31" spans="1:18">
      <c r="A31" s="246" t="s">
        <v>124</v>
      </c>
      <c r="B31" s="244"/>
      <c r="C31" s="244"/>
      <c r="D31" s="244"/>
      <c r="E31" s="244"/>
      <c r="F31" s="244"/>
      <c r="G31" s="244"/>
      <c r="H31" s="244"/>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4"/>
  <sheetViews>
    <sheetView workbookViewId="0">
      <selection activeCell="T10" sqref="T9:T10"/>
    </sheetView>
  </sheetViews>
  <sheetFormatPr defaultRowHeight="15"/>
  <cols>
    <col min="1" max="1" width="109.5703125" style="248" customWidth="1" collapsed="1"/>
    <col min="2" max="17" width="20" style="248" customWidth="1" collapsed="1"/>
    <col min="18" max="18" width="21" style="248" customWidth="1" collapsed="1"/>
    <col min="19" max="19" width="20" style="248" customWidth="1" collapsed="1"/>
    <col min="20" max="20" width="14" style="248" customWidth="1" collapsed="1"/>
    <col min="21" max="22" width="17" style="248" customWidth="1" collapsed="1"/>
    <col min="23" max="16384" width="9.140625" style="248"/>
  </cols>
  <sheetData>
    <row r="1" spans="1:22" ht="15.75">
      <c r="A1" s="249" t="s">
        <v>619</v>
      </c>
    </row>
    <row r="2" spans="1:22">
      <c r="A2" s="250" t="s">
        <v>113</v>
      </c>
    </row>
    <row r="4" spans="1:22">
      <c r="A4" s="251" t="s">
        <v>1</v>
      </c>
      <c r="B4" s="251" t="s">
        <v>599</v>
      </c>
    </row>
    <row r="5" spans="1:22">
      <c r="A5" s="251" t="s">
        <v>3</v>
      </c>
      <c r="B5" s="251" t="s">
        <v>4</v>
      </c>
    </row>
    <row r="6" spans="1:22">
      <c r="A6" s="251" t="s">
        <v>5</v>
      </c>
      <c r="B6" s="251">
        <v>2021</v>
      </c>
    </row>
    <row r="7" spans="1:22" ht="15.75" thickBot="1"/>
    <row r="8" spans="1:22" ht="39" customHeight="1" thickBot="1">
      <c r="A8" s="479" t="s">
        <v>620</v>
      </c>
      <c r="B8" s="480" t="s">
        <v>6</v>
      </c>
      <c r="C8" s="481" t="s">
        <v>7</v>
      </c>
      <c r="D8" s="480" t="s">
        <v>8</v>
      </c>
      <c r="E8" s="481" t="s">
        <v>9</v>
      </c>
      <c r="F8" s="480" t="s">
        <v>10</v>
      </c>
      <c r="G8" s="481" t="s">
        <v>11</v>
      </c>
      <c r="H8" s="480" t="s">
        <v>12</v>
      </c>
      <c r="I8" s="481" t="s">
        <v>13</v>
      </c>
      <c r="J8" s="480" t="s">
        <v>14</v>
      </c>
      <c r="K8" s="481" t="s">
        <v>15</v>
      </c>
      <c r="L8" s="480" t="s">
        <v>16</v>
      </c>
      <c r="M8" s="481" t="s">
        <v>17</v>
      </c>
      <c r="N8" s="480" t="s">
        <v>18</v>
      </c>
      <c r="O8" s="481" t="s">
        <v>19</v>
      </c>
      <c r="P8" s="480" t="s">
        <v>20</v>
      </c>
      <c r="Q8" s="481" t="s">
        <v>21</v>
      </c>
      <c r="R8" s="480" t="s">
        <v>86</v>
      </c>
      <c r="S8" s="480" t="s">
        <v>76</v>
      </c>
      <c r="T8" s="480" t="s">
        <v>78</v>
      </c>
      <c r="U8" s="480" t="s">
        <v>468</v>
      </c>
      <c r="V8" s="482" t="s">
        <v>819</v>
      </c>
    </row>
    <row r="9" spans="1:22">
      <c r="A9" s="428" t="s">
        <v>600</v>
      </c>
      <c r="B9" s="346">
        <v>3988</v>
      </c>
      <c r="C9" s="351">
        <v>3996</v>
      </c>
      <c r="D9" s="346">
        <v>3727</v>
      </c>
      <c r="E9" s="351">
        <v>4670</v>
      </c>
      <c r="F9" s="346">
        <v>2875</v>
      </c>
      <c r="G9" s="351">
        <v>4446</v>
      </c>
      <c r="H9" s="346">
        <v>3535</v>
      </c>
      <c r="I9" s="351">
        <v>4026</v>
      </c>
      <c r="J9" s="346">
        <v>4552</v>
      </c>
      <c r="K9" s="351">
        <v>2565</v>
      </c>
      <c r="L9" s="346">
        <v>4001</v>
      </c>
      <c r="M9" s="351">
        <v>4182</v>
      </c>
      <c r="N9" s="346">
        <v>3605</v>
      </c>
      <c r="O9" s="351">
        <v>2791</v>
      </c>
      <c r="P9" s="346">
        <v>3639</v>
      </c>
      <c r="Q9" s="351">
        <v>3989</v>
      </c>
      <c r="R9" s="483">
        <v>60575</v>
      </c>
      <c r="S9" s="483">
        <v>687297</v>
      </c>
      <c r="T9" s="483">
        <v>4471775</v>
      </c>
      <c r="U9" s="483">
        <v>26405214</v>
      </c>
      <c r="V9" s="484">
        <v>27773661</v>
      </c>
    </row>
    <row r="10" spans="1:22">
      <c r="A10" s="428" t="s">
        <v>621</v>
      </c>
      <c r="B10" s="346">
        <v>117</v>
      </c>
      <c r="C10" s="351">
        <v>59</v>
      </c>
      <c r="D10" s="346">
        <v>73</v>
      </c>
      <c r="E10" s="351">
        <v>90</v>
      </c>
      <c r="F10" s="346">
        <v>26</v>
      </c>
      <c r="G10" s="351">
        <v>43</v>
      </c>
      <c r="H10" s="346">
        <v>74</v>
      </c>
      <c r="I10" s="351">
        <v>11</v>
      </c>
      <c r="J10" s="346">
        <v>17</v>
      </c>
      <c r="K10" s="351">
        <v>14</v>
      </c>
      <c r="L10" s="346">
        <v>15</v>
      </c>
      <c r="M10" s="351">
        <v>14</v>
      </c>
      <c r="N10" s="346">
        <v>31</v>
      </c>
      <c r="O10" s="351">
        <v>156</v>
      </c>
      <c r="P10" s="346">
        <v>35</v>
      </c>
      <c r="Q10" s="351">
        <v>82</v>
      </c>
      <c r="R10" s="483">
        <v>857</v>
      </c>
      <c r="S10" s="483">
        <v>4938</v>
      </c>
      <c r="T10" s="483">
        <v>28659</v>
      </c>
      <c r="U10" s="483">
        <v>211867</v>
      </c>
      <c r="V10" s="484">
        <v>237049</v>
      </c>
    </row>
    <row r="11" spans="1:22">
      <c r="A11" s="428" t="s">
        <v>622</v>
      </c>
      <c r="B11" s="346">
        <v>106</v>
      </c>
      <c r="C11" s="351">
        <v>58</v>
      </c>
      <c r="D11" s="346">
        <v>69</v>
      </c>
      <c r="E11" s="351">
        <v>80</v>
      </c>
      <c r="F11" s="346">
        <v>21</v>
      </c>
      <c r="G11" s="351">
        <v>42</v>
      </c>
      <c r="H11" s="346">
        <v>70</v>
      </c>
      <c r="I11" s="351">
        <v>10</v>
      </c>
      <c r="J11" s="346">
        <v>16</v>
      </c>
      <c r="K11" s="351">
        <v>12</v>
      </c>
      <c r="L11" s="346">
        <v>15</v>
      </c>
      <c r="M11" s="351">
        <v>14</v>
      </c>
      <c r="N11" s="346">
        <v>30</v>
      </c>
      <c r="O11" s="351">
        <v>147</v>
      </c>
      <c r="P11" s="346">
        <v>32</v>
      </c>
      <c r="Q11" s="351">
        <v>80</v>
      </c>
      <c r="R11" s="483">
        <v>803</v>
      </c>
      <c r="S11" s="483">
        <v>4409</v>
      </c>
      <c r="T11" s="483">
        <v>26257</v>
      </c>
      <c r="U11" s="483">
        <v>199945</v>
      </c>
      <c r="V11" s="484">
        <v>223739</v>
      </c>
    </row>
    <row r="12" spans="1:22">
      <c r="A12" s="428" t="s">
        <v>623</v>
      </c>
      <c r="B12" s="346">
        <v>6</v>
      </c>
      <c r="C12" s="351">
        <v>1</v>
      </c>
      <c r="D12" s="346">
        <v>3</v>
      </c>
      <c r="E12" s="351">
        <v>7</v>
      </c>
      <c r="F12" s="346">
        <v>2</v>
      </c>
      <c r="G12" s="351">
        <v>1</v>
      </c>
      <c r="H12" s="346">
        <v>3</v>
      </c>
      <c r="I12" s="351">
        <v>1</v>
      </c>
      <c r="J12" s="346">
        <v>0</v>
      </c>
      <c r="K12" s="351">
        <v>0</v>
      </c>
      <c r="L12" s="346">
        <v>0</v>
      </c>
      <c r="M12" s="351">
        <v>0</v>
      </c>
      <c r="N12" s="346">
        <v>0</v>
      </c>
      <c r="O12" s="351">
        <v>5</v>
      </c>
      <c r="P12" s="346">
        <v>2</v>
      </c>
      <c r="Q12" s="351">
        <v>1</v>
      </c>
      <c r="R12" s="483">
        <v>33</v>
      </c>
      <c r="S12" s="483">
        <v>345</v>
      </c>
      <c r="T12" s="483">
        <v>1406</v>
      </c>
      <c r="U12" s="483">
        <v>6348</v>
      </c>
      <c r="V12" s="484">
        <v>7338</v>
      </c>
    </row>
    <row r="13" spans="1:22">
      <c r="A13" s="428" t="s">
        <v>624</v>
      </c>
      <c r="B13" s="346">
        <v>5</v>
      </c>
      <c r="C13" s="351">
        <v>0</v>
      </c>
      <c r="D13" s="346">
        <v>1</v>
      </c>
      <c r="E13" s="351">
        <v>3</v>
      </c>
      <c r="F13" s="346">
        <v>3</v>
      </c>
      <c r="G13" s="351">
        <v>0</v>
      </c>
      <c r="H13" s="346">
        <v>1</v>
      </c>
      <c r="I13" s="351">
        <v>0</v>
      </c>
      <c r="J13" s="346">
        <v>1</v>
      </c>
      <c r="K13" s="351">
        <v>2</v>
      </c>
      <c r="L13" s="346">
        <v>0</v>
      </c>
      <c r="M13" s="351">
        <v>0</v>
      </c>
      <c r="N13" s="346">
        <v>1</v>
      </c>
      <c r="O13" s="351">
        <v>4</v>
      </c>
      <c r="P13" s="346">
        <v>1</v>
      </c>
      <c r="Q13" s="351">
        <v>1</v>
      </c>
      <c r="R13" s="483">
        <v>21</v>
      </c>
      <c r="S13" s="483">
        <v>184</v>
      </c>
      <c r="T13" s="483">
        <v>996</v>
      </c>
      <c r="U13" s="483">
        <v>5574</v>
      </c>
      <c r="V13" s="484">
        <v>5972</v>
      </c>
    </row>
    <row r="14" spans="1:22">
      <c r="A14" s="428" t="s">
        <v>625</v>
      </c>
      <c r="B14" s="346">
        <v>4</v>
      </c>
      <c r="C14" s="351">
        <v>7</v>
      </c>
      <c r="D14" s="346">
        <v>5</v>
      </c>
      <c r="E14" s="351">
        <v>2</v>
      </c>
      <c r="F14" s="346">
        <v>3</v>
      </c>
      <c r="G14" s="351">
        <v>6</v>
      </c>
      <c r="H14" s="346">
        <v>5</v>
      </c>
      <c r="I14" s="351">
        <v>5</v>
      </c>
      <c r="J14" s="346">
        <v>8</v>
      </c>
      <c r="K14" s="351">
        <v>2</v>
      </c>
      <c r="L14" s="346">
        <v>3</v>
      </c>
      <c r="M14" s="351">
        <v>5</v>
      </c>
      <c r="N14" s="346">
        <v>5</v>
      </c>
      <c r="O14" s="351">
        <v>7</v>
      </c>
      <c r="P14" s="346">
        <v>3</v>
      </c>
      <c r="Q14" s="351">
        <v>7</v>
      </c>
      <c r="R14" s="483">
        <v>78</v>
      </c>
      <c r="S14" s="483">
        <v>1027</v>
      </c>
      <c r="T14" s="483">
        <v>6059</v>
      </c>
      <c r="U14" s="483">
        <v>40130</v>
      </c>
      <c r="V14" s="484">
        <v>42699</v>
      </c>
    </row>
    <row r="15" spans="1:22">
      <c r="A15" s="428" t="s">
        <v>626</v>
      </c>
      <c r="B15" s="346">
        <v>0</v>
      </c>
      <c r="C15" s="351">
        <v>0</v>
      </c>
      <c r="D15" s="346">
        <v>0</v>
      </c>
      <c r="E15" s="351">
        <v>0</v>
      </c>
      <c r="F15" s="346">
        <v>0</v>
      </c>
      <c r="G15" s="351">
        <v>0</v>
      </c>
      <c r="H15" s="346">
        <v>0</v>
      </c>
      <c r="I15" s="351">
        <v>0</v>
      </c>
      <c r="J15" s="346">
        <v>0</v>
      </c>
      <c r="K15" s="351">
        <v>0</v>
      </c>
      <c r="L15" s="346">
        <v>0</v>
      </c>
      <c r="M15" s="351">
        <v>1</v>
      </c>
      <c r="N15" s="346">
        <v>0</v>
      </c>
      <c r="O15" s="351">
        <v>0</v>
      </c>
      <c r="P15" s="346">
        <v>0</v>
      </c>
      <c r="Q15" s="351">
        <v>1</v>
      </c>
      <c r="R15" s="483">
        <v>2</v>
      </c>
      <c r="S15" s="483">
        <v>11</v>
      </c>
      <c r="T15" s="483">
        <v>111</v>
      </c>
      <c r="U15" s="483">
        <v>1485</v>
      </c>
      <c r="V15" s="484">
        <v>1969</v>
      </c>
    </row>
    <row r="16" spans="1:22">
      <c r="A16" s="428" t="s">
        <v>627</v>
      </c>
      <c r="B16" s="346">
        <v>4</v>
      </c>
      <c r="C16" s="351">
        <v>7</v>
      </c>
      <c r="D16" s="346">
        <v>3</v>
      </c>
      <c r="E16" s="351">
        <v>2</v>
      </c>
      <c r="F16" s="346">
        <v>3</v>
      </c>
      <c r="G16" s="351">
        <v>6</v>
      </c>
      <c r="H16" s="346">
        <v>4</v>
      </c>
      <c r="I16" s="351">
        <v>5</v>
      </c>
      <c r="J16" s="346">
        <v>8</v>
      </c>
      <c r="K16" s="351">
        <v>2</v>
      </c>
      <c r="L16" s="346">
        <v>2</v>
      </c>
      <c r="M16" s="351">
        <v>3</v>
      </c>
      <c r="N16" s="346">
        <v>5</v>
      </c>
      <c r="O16" s="351">
        <v>6</v>
      </c>
      <c r="P16" s="346">
        <v>2</v>
      </c>
      <c r="Q16" s="351">
        <v>4</v>
      </c>
      <c r="R16" s="483">
        <v>65</v>
      </c>
      <c r="S16" s="483">
        <v>867</v>
      </c>
      <c r="T16" s="483">
        <v>4654</v>
      </c>
      <c r="U16" s="483">
        <v>24821</v>
      </c>
      <c r="V16" s="484">
        <v>25780</v>
      </c>
    </row>
    <row r="17" spans="1:22">
      <c r="A17" s="428" t="s">
        <v>628</v>
      </c>
      <c r="B17" s="346">
        <v>0</v>
      </c>
      <c r="C17" s="351">
        <v>0</v>
      </c>
      <c r="D17" s="346">
        <v>0</v>
      </c>
      <c r="E17" s="351">
        <v>0</v>
      </c>
      <c r="F17" s="346">
        <v>0</v>
      </c>
      <c r="G17" s="351">
        <v>0</v>
      </c>
      <c r="H17" s="346">
        <v>0</v>
      </c>
      <c r="I17" s="351">
        <v>0</v>
      </c>
      <c r="J17" s="346">
        <v>0</v>
      </c>
      <c r="K17" s="351">
        <v>0</v>
      </c>
      <c r="L17" s="346">
        <v>0</v>
      </c>
      <c r="M17" s="351">
        <v>0</v>
      </c>
      <c r="N17" s="346">
        <v>0</v>
      </c>
      <c r="O17" s="351">
        <v>0</v>
      </c>
      <c r="P17" s="346">
        <v>1</v>
      </c>
      <c r="Q17" s="351">
        <v>1</v>
      </c>
      <c r="R17" s="483">
        <v>2</v>
      </c>
      <c r="S17" s="483">
        <v>10</v>
      </c>
      <c r="T17" s="483">
        <v>114</v>
      </c>
      <c r="U17" s="483">
        <v>528</v>
      </c>
      <c r="V17" s="484">
        <v>542</v>
      </c>
    </row>
    <row r="18" spans="1:22">
      <c r="A18" s="428" t="s">
        <v>629</v>
      </c>
      <c r="B18" s="346">
        <v>0</v>
      </c>
      <c r="C18" s="351">
        <v>0</v>
      </c>
      <c r="D18" s="346">
        <v>1</v>
      </c>
      <c r="E18" s="351">
        <v>0</v>
      </c>
      <c r="F18" s="346">
        <v>0</v>
      </c>
      <c r="G18" s="351">
        <v>0</v>
      </c>
      <c r="H18" s="346">
        <v>1</v>
      </c>
      <c r="I18" s="351">
        <v>0</v>
      </c>
      <c r="J18" s="346">
        <v>0</v>
      </c>
      <c r="K18" s="351">
        <v>0</v>
      </c>
      <c r="L18" s="346">
        <v>0</v>
      </c>
      <c r="M18" s="351">
        <v>0</v>
      </c>
      <c r="N18" s="346">
        <v>0</v>
      </c>
      <c r="O18" s="351">
        <v>0</v>
      </c>
      <c r="P18" s="346">
        <v>0</v>
      </c>
      <c r="Q18" s="351">
        <v>1</v>
      </c>
      <c r="R18" s="483">
        <v>5</v>
      </c>
      <c r="S18" s="483">
        <v>97</v>
      </c>
      <c r="T18" s="483">
        <v>758</v>
      </c>
      <c r="U18" s="483">
        <v>10880</v>
      </c>
      <c r="V18" s="484">
        <v>11844</v>
      </c>
    </row>
    <row r="19" spans="1:22">
      <c r="A19" s="428" t="s">
        <v>630</v>
      </c>
      <c r="B19" s="346">
        <v>0</v>
      </c>
      <c r="C19" s="351">
        <v>0</v>
      </c>
      <c r="D19" s="346">
        <v>1</v>
      </c>
      <c r="E19" s="351">
        <v>0</v>
      </c>
      <c r="F19" s="346">
        <v>0</v>
      </c>
      <c r="G19" s="351">
        <v>0</v>
      </c>
      <c r="H19" s="346">
        <v>0</v>
      </c>
      <c r="I19" s="351">
        <v>0</v>
      </c>
      <c r="J19" s="346">
        <v>0</v>
      </c>
      <c r="K19" s="351">
        <v>0</v>
      </c>
      <c r="L19" s="346">
        <v>1</v>
      </c>
      <c r="M19" s="351">
        <v>1</v>
      </c>
      <c r="N19" s="346">
        <v>0</v>
      </c>
      <c r="O19" s="351">
        <v>1</v>
      </c>
      <c r="P19" s="346">
        <v>0</v>
      </c>
      <c r="Q19" s="351">
        <v>0</v>
      </c>
      <c r="R19" s="483">
        <v>4</v>
      </c>
      <c r="S19" s="483">
        <v>42</v>
      </c>
      <c r="T19" s="483">
        <v>422</v>
      </c>
      <c r="U19" s="483">
        <v>2416</v>
      </c>
      <c r="V19" s="484">
        <v>2564</v>
      </c>
    </row>
    <row r="20" spans="1:22">
      <c r="A20" s="428" t="s">
        <v>631</v>
      </c>
      <c r="B20" s="346">
        <v>228</v>
      </c>
      <c r="C20" s="351">
        <v>208</v>
      </c>
      <c r="D20" s="346">
        <v>213</v>
      </c>
      <c r="E20" s="351">
        <v>286</v>
      </c>
      <c r="F20" s="346">
        <v>171</v>
      </c>
      <c r="G20" s="351">
        <v>311</v>
      </c>
      <c r="H20" s="346">
        <v>198</v>
      </c>
      <c r="I20" s="351">
        <v>149</v>
      </c>
      <c r="J20" s="346">
        <v>202</v>
      </c>
      <c r="K20" s="351">
        <v>95</v>
      </c>
      <c r="L20" s="346">
        <v>151</v>
      </c>
      <c r="M20" s="351">
        <v>185</v>
      </c>
      <c r="N20" s="346">
        <v>187</v>
      </c>
      <c r="O20" s="351">
        <v>149</v>
      </c>
      <c r="P20" s="346">
        <v>227</v>
      </c>
      <c r="Q20" s="351">
        <v>210</v>
      </c>
      <c r="R20" s="483">
        <v>3162</v>
      </c>
      <c r="S20" s="483">
        <v>46147</v>
      </c>
      <c r="T20" s="483">
        <v>266287</v>
      </c>
      <c r="U20" s="483">
        <v>1921401</v>
      </c>
      <c r="V20" s="484">
        <v>2040203</v>
      </c>
    </row>
    <row r="21" spans="1:22">
      <c r="A21" s="428" t="s">
        <v>632</v>
      </c>
      <c r="B21" s="346">
        <v>24</v>
      </c>
      <c r="C21" s="351">
        <v>14</v>
      </c>
      <c r="D21" s="346">
        <v>12</v>
      </c>
      <c r="E21" s="351">
        <v>16</v>
      </c>
      <c r="F21" s="346">
        <v>22</v>
      </c>
      <c r="G21" s="351">
        <v>10</v>
      </c>
      <c r="H21" s="346">
        <v>11</v>
      </c>
      <c r="I21" s="351">
        <v>10</v>
      </c>
      <c r="J21" s="346">
        <v>9</v>
      </c>
      <c r="K21" s="351">
        <v>9</v>
      </c>
      <c r="L21" s="346">
        <v>17</v>
      </c>
      <c r="M21" s="351">
        <v>13</v>
      </c>
      <c r="N21" s="346">
        <v>20</v>
      </c>
      <c r="O21" s="351">
        <v>10</v>
      </c>
      <c r="P21" s="346">
        <v>8</v>
      </c>
      <c r="Q21" s="351">
        <v>33</v>
      </c>
      <c r="R21" s="483">
        <v>237</v>
      </c>
      <c r="S21" s="483">
        <v>2593</v>
      </c>
      <c r="T21" s="483">
        <v>23072</v>
      </c>
      <c r="U21" s="483">
        <v>276909</v>
      </c>
      <c r="V21" s="484">
        <v>295001</v>
      </c>
    </row>
    <row r="22" spans="1:22">
      <c r="A22" s="428" t="s">
        <v>633</v>
      </c>
      <c r="B22" s="346">
        <v>14</v>
      </c>
      <c r="C22" s="351">
        <v>5</v>
      </c>
      <c r="D22" s="346">
        <v>4</v>
      </c>
      <c r="E22" s="351">
        <v>11</v>
      </c>
      <c r="F22" s="346">
        <v>4</v>
      </c>
      <c r="G22" s="351">
        <v>7</v>
      </c>
      <c r="H22" s="346">
        <v>4</v>
      </c>
      <c r="I22" s="351">
        <v>6</v>
      </c>
      <c r="J22" s="346">
        <v>6</v>
      </c>
      <c r="K22" s="351">
        <v>5</v>
      </c>
      <c r="L22" s="346">
        <v>7</v>
      </c>
      <c r="M22" s="351">
        <v>12</v>
      </c>
      <c r="N22" s="346">
        <v>10</v>
      </c>
      <c r="O22" s="351">
        <v>4</v>
      </c>
      <c r="P22" s="346">
        <v>3</v>
      </c>
      <c r="Q22" s="351">
        <v>4</v>
      </c>
      <c r="R22" s="483">
        <v>103</v>
      </c>
      <c r="S22" s="483">
        <v>725</v>
      </c>
      <c r="T22" s="483">
        <v>5421</v>
      </c>
      <c r="U22" s="483">
        <v>37569</v>
      </c>
      <c r="V22" s="484">
        <v>39404</v>
      </c>
    </row>
    <row r="23" spans="1:22">
      <c r="A23" s="428" t="s">
        <v>634</v>
      </c>
      <c r="B23" s="346">
        <v>1</v>
      </c>
      <c r="C23" s="351">
        <v>10</v>
      </c>
      <c r="D23" s="346">
        <v>5</v>
      </c>
      <c r="E23" s="351">
        <v>2</v>
      </c>
      <c r="F23" s="346">
        <v>4</v>
      </c>
      <c r="G23" s="351">
        <v>0</v>
      </c>
      <c r="H23" s="346">
        <v>0</v>
      </c>
      <c r="I23" s="351">
        <v>8</v>
      </c>
      <c r="J23" s="346">
        <v>2</v>
      </c>
      <c r="K23" s="351">
        <v>5</v>
      </c>
      <c r="L23" s="346">
        <v>8</v>
      </c>
      <c r="M23" s="351">
        <v>8</v>
      </c>
      <c r="N23" s="346">
        <v>9</v>
      </c>
      <c r="O23" s="351">
        <v>0</v>
      </c>
      <c r="P23" s="346">
        <v>2</v>
      </c>
      <c r="Q23" s="351">
        <v>2</v>
      </c>
      <c r="R23" s="483">
        <v>66</v>
      </c>
      <c r="S23" s="483">
        <v>518</v>
      </c>
      <c r="T23" s="483">
        <v>1379</v>
      </c>
      <c r="U23" s="483">
        <v>3545</v>
      </c>
      <c r="V23" s="484">
        <v>3603</v>
      </c>
    </row>
    <row r="24" spans="1:22">
      <c r="A24" s="428" t="s">
        <v>635</v>
      </c>
      <c r="B24" s="346">
        <v>10</v>
      </c>
      <c r="C24" s="351">
        <v>1</v>
      </c>
      <c r="D24" s="346">
        <v>7</v>
      </c>
      <c r="E24" s="351">
        <v>6</v>
      </c>
      <c r="F24" s="346">
        <v>7</v>
      </c>
      <c r="G24" s="351">
        <v>1</v>
      </c>
      <c r="H24" s="346">
        <v>5</v>
      </c>
      <c r="I24" s="351">
        <v>2</v>
      </c>
      <c r="J24" s="346">
        <v>3</v>
      </c>
      <c r="K24" s="351">
        <v>0</v>
      </c>
      <c r="L24" s="346">
        <v>3</v>
      </c>
      <c r="M24" s="351">
        <v>5</v>
      </c>
      <c r="N24" s="346">
        <v>2</v>
      </c>
      <c r="O24" s="351">
        <v>5</v>
      </c>
      <c r="P24" s="346">
        <v>4</v>
      </c>
      <c r="Q24" s="351">
        <v>2</v>
      </c>
      <c r="R24" s="483">
        <v>63</v>
      </c>
      <c r="S24" s="483">
        <v>742</v>
      </c>
      <c r="T24" s="483">
        <v>3981</v>
      </c>
      <c r="U24" s="483">
        <v>41669</v>
      </c>
      <c r="V24" s="484">
        <v>43319</v>
      </c>
    </row>
    <row r="25" spans="1:22">
      <c r="A25" s="428" t="s">
        <v>636</v>
      </c>
      <c r="B25" s="346">
        <v>5</v>
      </c>
      <c r="C25" s="351">
        <v>4</v>
      </c>
      <c r="D25" s="346">
        <v>2</v>
      </c>
      <c r="E25" s="351">
        <v>5</v>
      </c>
      <c r="F25" s="346">
        <v>0</v>
      </c>
      <c r="G25" s="351">
        <v>2</v>
      </c>
      <c r="H25" s="346">
        <v>3</v>
      </c>
      <c r="I25" s="351">
        <v>2</v>
      </c>
      <c r="J25" s="346">
        <v>4</v>
      </c>
      <c r="K25" s="351">
        <v>0</v>
      </c>
      <c r="L25" s="346">
        <v>3</v>
      </c>
      <c r="M25" s="351">
        <v>8</v>
      </c>
      <c r="N25" s="346">
        <v>2</v>
      </c>
      <c r="O25" s="351">
        <v>2</v>
      </c>
      <c r="P25" s="346">
        <v>1</v>
      </c>
      <c r="Q25" s="351">
        <v>5</v>
      </c>
      <c r="R25" s="483">
        <v>46</v>
      </c>
      <c r="S25" s="483">
        <v>610</v>
      </c>
      <c r="T25" s="483">
        <v>4523</v>
      </c>
      <c r="U25" s="483">
        <v>48576</v>
      </c>
      <c r="V25" s="484">
        <v>49909</v>
      </c>
    </row>
    <row r="26" spans="1:22">
      <c r="A26" s="428" t="s">
        <v>637</v>
      </c>
      <c r="B26" s="346">
        <v>2</v>
      </c>
      <c r="C26" s="351">
        <v>0</v>
      </c>
      <c r="D26" s="346">
        <v>0</v>
      </c>
      <c r="E26" s="351">
        <v>0</v>
      </c>
      <c r="F26" s="346">
        <v>2</v>
      </c>
      <c r="G26" s="351">
        <v>0</v>
      </c>
      <c r="H26" s="346">
        <v>0</v>
      </c>
      <c r="I26" s="351">
        <v>0</v>
      </c>
      <c r="J26" s="346">
        <v>3</v>
      </c>
      <c r="K26" s="351">
        <v>1</v>
      </c>
      <c r="L26" s="346">
        <v>0</v>
      </c>
      <c r="M26" s="351">
        <v>0</v>
      </c>
      <c r="N26" s="346">
        <v>0</v>
      </c>
      <c r="O26" s="351">
        <v>2</v>
      </c>
      <c r="P26" s="346">
        <v>1</v>
      </c>
      <c r="Q26" s="351">
        <v>1</v>
      </c>
      <c r="R26" s="483">
        <v>10</v>
      </c>
      <c r="S26" s="483">
        <v>101</v>
      </c>
      <c r="T26" s="483">
        <v>721</v>
      </c>
      <c r="U26" s="483">
        <v>8532</v>
      </c>
      <c r="V26" s="484">
        <v>8749</v>
      </c>
    </row>
    <row r="27" spans="1:22">
      <c r="A27" s="428" t="s">
        <v>638</v>
      </c>
      <c r="B27" s="346">
        <v>5</v>
      </c>
      <c r="C27" s="351">
        <v>2</v>
      </c>
      <c r="D27" s="346">
        <v>7</v>
      </c>
      <c r="E27" s="351">
        <v>3</v>
      </c>
      <c r="F27" s="346">
        <v>1</v>
      </c>
      <c r="G27" s="351">
        <v>3</v>
      </c>
      <c r="H27" s="346">
        <v>1</v>
      </c>
      <c r="I27" s="351">
        <v>0</v>
      </c>
      <c r="J27" s="346">
        <v>1</v>
      </c>
      <c r="K27" s="351">
        <v>0</v>
      </c>
      <c r="L27" s="346">
        <v>0</v>
      </c>
      <c r="M27" s="351">
        <v>1</v>
      </c>
      <c r="N27" s="346">
        <v>2</v>
      </c>
      <c r="O27" s="351">
        <v>1</v>
      </c>
      <c r="P27" s="346">
        <v>1</v>
      </c>
      <c r="Q27" s="351">
        <v>1</v>
      </c>
      <c r="R27" s="483">
        <v>29</v>
      </c>
      <c r="S27" s="483">
        <v>311</v>
      </c>
      <c r="T27" s="483">
        <v>2143</v>
      </c>
      <c r="U27" s="483">
        <v>18955</v>
      </c>
      <c r="V27" s="484">
        <v>20691</v>
      </c>
    </row>
    <row r="28" spans="1:22">
      <c r="A28" s="428" t="s">
        <v>639</v>
      </c>
      <c r="B28" s="346">
        <v>2</v>
      </c>
      <c r="C28" s="351">
        <v>1</v>
      </c>
      <c r="D28" s="346">
        <v>2</v>
      </c>
      <c r="E28" s="351">
        <v>1</v>
      </c>
      <c r="F28" s="346">
        <v>1</v>
      </c>
      <c r="G28" s="351">
        <v>1</v>
      </c>
      <c r="H28" s="346">
        <v>1</v>
      </c>
      <c r="I28" s="351">
        <v>0</v>
      </c>
      <c r="J28" s="346">
        <v>4</v>
      </c>
      <c r="K28" s="351">
        <v>0</v>
      </c>
      <c r="L28" s="346">
        <v>0</v>
      </c>
      <c r="M28" s="351">
        <v>1</v>
      </c>
      <c r="N28" s="346">
        <v>0</v>
      </c>
      <c r="O28" s="351">
        <v>0</v>
      </c>
      <c r="P28" s="346">
        <v>1</v>
      </c>
      <c r="Q28" s="351">
        <v>3</v>
      </c>
      <c r="R28" s="483">
        <v>18</v>
      </c>
      <c r="S28" s="483">
        <v>510</v>
      </c>
      <c r="T28" s="483">
        <v>3011</v>
      </c>
      <c r="U28" s="483">
        <v>23782</v>
      </c>
      <c r="V28" s="484">
        <v>25826</v>
      </c>
    </row>
    <row r="29" spans="1:22">
      <c r="A29" s="428" t="s">
        <v>640</v>
      </c>
      <c r="B29" s="346">
        <v>6</v>
      </c>
      <c r="C29" s="351">
        <v>11</v>
      </c>
      <c r="D29" s="346">
        <v>3</v>
      </c>
      <c r="E29" s="351">
        <v>16</v>
      </c>
      <c r="F29" s="346">
        <v>6</v>
      </c>
      <c r="G29" s="351">
        <v>11</v>
      </c>
      <c r="H29" s="346">
        <v>6</v>
      </c>
      <c r="I29" s="351">
        <v>5</v>
      </c>
      <c r="J29" s="346">
        <v>7</v>
      </c>
      <c r="K29" s="351">
        <v>4</v>
      </c>
      <c r="L29" s="346">
        <v>7</v>
      </c>
      <c r="M29" s="351">
        <v>5</v>
      </c>
      <c r="N29" s="346">
        <v>8</v>
      </c>
      <c r="O29" s="351">
        <v>4</v>
      </c>
      <c r="P29" s="346">
        <v>1</v>
      </c>
      <c r="Q29" s="351">
        <v>4</v>
      </c>
      <c r="R29" s="483">
        <v>104</v>
      </c>
      <c r="S29" s="483">
        <v>1916</v>
      </c>
      <c r="T29" s="483">
        <v>13540</v>
      </c>
      <c r="U29" s="483">
        <v>85789</v>
      </c>
      <c r="V29" s="484">
        <v>89057</v>
      </c>
    </row>
    <row r="30" spans="1:22">
      <c r="A30" s="428" t="s">
        <v>641</v>
      </c>
      <c r="B30" s="346">
        <v>2</v>
      </c>
      <c r="C30" s="351">
        <v>4</v>
      </c>
      <c r="D30" s="346">
        <v>1</v>
      </c>
      <c r="E30" s="351">
        <v>2</v>
      </c>
      <c r="F30" s="346">
        <v>0</v>
      </c>
      <c r="G30" s="351">
        <v>3</v>
      </c>
      <c r="H30" s="346">
        <v>1</v>
      </c>
      <c r="I30" s="351">
        <v>2</v>
      </c>
      <c r="J30" s="346">
        <v>2</v>
      </c>
      <c r="K30" s="351">
        <v>1</v>
      </c>
      <c r="L30" s="346">
        <v>2</v>
      </c>
      <c r="M30" s="351">
        <v>5</v>
      </c>
      <c r="N30" s="346">
        <v>0</v>
      </c>
      <c r="O30" s="351">
        <v>1</v>
      </c>
      <c r="P30" s="346">
        <v>0</v>
      </c>
      <c r="Q30" s="351">
        <v>4</v>
      </c>
      <c r="R30" s="483">
        <v>30</v>
      </c>
      <c r="S30" s="483">
        <v>1009</v>
      </c>
      <c r="T30" s="483">
        <v>2153</v>
      </c>
      <c r="U30" s="483">
        <v>10112</v>
      </c>
      <c r="V30" s="484">
        <v>11411</v>
      </c>
    </row>
    <row r="31" spans="1:22">
      <c r="A31" s="428" t="s">
        <v>642</v>
      </c>
      <c r="B31" s="346">
        <v>4</v>
      </c>
      <c r="C31" s="351">
        <v>5</v>
      </c>
      <c r="D31" s="346">
        <v>8</v>
      </c>
      <c r="E31" s="351">
        <v>8</v>
      </c>
      <c r="F31" s="346">
        <v>2</v>
      </c>
      <c r="G31" s="351">
        <v>22</v>
      </c>
      <c r="H31" s="346">
        <v>7</v>
      </c>
      <c r="I31" s="351">
        <v>4</v>
      </c>
      <c r="J31" s="346">
        <v>5</v>
      </c>
      <c r="K31" s="351">
        <v>1</v>
      </c>
      <c r="L31" s="346">
        <v>5</v>
      </c>
      <c r="M31" s="351">
        <v>4</v>
      </c>
      <c r="N31" s="346">
        <v>4</v>
      </c>
      <c r="O31" s="351">
        <v>4</v>
      </c>
      <c r="P31" s="346">
        <v>6</v>
      </c>
      <c r="Q31" s="351">
        <v>5</v>
      </c>
      <c r="R31" s="483">
        <v>94</v>
      </c>
      <c r="S31" s="483">
        <v>1751</v>
      </c>
      <c r="T31" s="483">
        <v>8988</v>
      </c>
      <c r="U31" s="483">
        <v>59408</v>
      </c>
      <c r="V31" s="484">
        <v>62932</v>
      </c>
    </row>
    <row r="32" spans="1:22">
      <c r="A32" s="428" t="s">
        <v>643</v>
      </c>
      <c r="B32" s="346">
        <v>15</v>
      </c>
      <c r="C32" s="351">
        <v>30</v>
      </c>
      <c r="D32" s="346">
        <v>9</v>
      </c>
      <c r="E32" s="351">
        <v>16</v>
      </c>
      <c r="F32" s="346">
        <v>17</v>
      </c>
      <c r="G32" s="351">
        <v>15</v>
      </c>
      <c r="H32" s="346">
        <v>12</v>
      </c>
      <c r="I32" s="351">
        <v>17</v>
      </c>
      <c r="J32" s="346">
        <v>24</v>
      </c>
      <c r="K32" s="351">
        <v>10</v>
      </c>
      <c r="L32" s="346">
        <v>17</v>
      </c>
      <c r="M32" s="351">
        <v>15</v>
      </c>
      <c r="N32" s="346">
        <v>23</v>
      </c>
      <c r="O32" s="351">
        <v>16</v>
      </c>
      <c r="P32" s="346">
        <v>15</v>
      </c>
      <c r="Q32" s="351">
        <v>7</v>
      </c>
      <c r="R32" s="483">
        <v>258</v>
      </c>
      <c r="S32" s="483">
        <v>2421</v>
      </c>
      <c r="T32" s="483">
        <v>21455</v>
      </c>
      <c r="U32" s="483">
        <v>95431</v>
      </c>
      <c r="V32" s="484">
        <v>99741</v>
      </c>
    </row>
    <row r="33" spans="1:22">
      <c r="A33" s="428" t="s">
        <v>644</v>
      </c>
      <c r="B33" s="346">
        <v>5</v>
      </c>
      <c r="C33" s="351">
        <v>3</v>
      </c>
      <c r="D33" s="346">
        <v>9</v>
      </c>
      <c r="E33" s="351">
        <v>3</v>
      </c>
      <c r="F33" s="346">
        <v>7</v>
      </c>
      <c r="G33" s="351">
        <v>15</v>
      </c>
      <c r="H33" s="346">
        <v>13</v>
      </c>
      <c r="I33" s="351">
        <v>4</v>
      </c>
      <c r="J33" s="346">
        <v>7</v>
      </c>
      <c r="K33" s="351">
        <v>4</v>
      </c>
      <c r="L33" s="346">
        <v>2</v>
      </c>
      <c r="M33" s="351">
        <v>1</v>
      </c>
      <c r="N33" s="346">
        <v>8</v>
      </c>
      <c r="O33" s="351">
        <v>2</v>
      </c>
      <c r="P33" s="346">
        <v>7</v>
      </c>
      <c r="Q33" s="351">
        <v>5</v>
      </c>
      <c r="R33" s="483">
        <v>97</v>
      </c>
      <c r="S33" s="483">
        <v>1799</v>
      </c>
      <c r="T33" s="483">
        <v>10851</v>
      </c>
      <c r="U33" s="483">
        <v>90370</v>
      </c>
      <c r="V33" s="484">
        <v>96401</v>
      </c>
    </row>
    <row r="34" spans="1:22">
      <c r="A34" s="428" t="s">
        <v>645</v>
      </c>
      <c r="B34" s="346">
        <v>5</v>
      </c>
      <c r="C34" s="351">
        <v>6</v>
      </c>
      <c r="D34" s="346">
        <v>4</v>
      </c>
      <c r="E34" s="351">
        <v>0</v>
      </c>
      <c r="F34" s="346">
        <v>4</v>
      </c>
      <c r="G34" s="351">
        <v>4</v>
      </c>
      <c r="H34" s="346">
        <v>3</v>
      </c>
      <c r="I34" s="351">
        <v>1</v>
      </c>
      <c r="J34" s="346">
        <v>6</v>
      </c>
      <c r="K34" s="351">
        <v>4</v>
      </c>
      <c r="L34" s="346">
        <v>4</v>
      </c>
      <c r="M34" s="351">
        <v>2</v>
      </c>
      <c r="N34" s="346">
        <v>1</v>
      </c>
      <c r="O34" s="351">
        <v>6</v>
      </c>
      <c r="P34" s="346">
        <v>5</v>
      </c>
      <c r="Q34" s="351">
        <v>2</v>
      </c>
      <c r="R34" s="483">
        <v>59</v>
      </c>
      <c r="S34" s="483">
        <v>582</v>
      </c>
      <c r="T34" s="483">
        <v>4455</v>
      </c>
      <c r="U34" s="483">
        <v>44036</v>
      </c>
      <c r="V34" s="484">
        <v>46875</v>
      </c>
    </row>
    <row r="35" spans="1:22">
      <c r="A35" s="428" t="s">
        <v>646</v>
      </c>
      <c r="B35" s="346">
        <v>1</v>
      </c>
      <c r="C35" s="351">
        <v>0</v>
      </c>
      <c r="D35" s="346">
        <v>2</v>
      </c>
      <c r="E35" s="351">
        <v>1</v>
      </c>
      <c r="F35" s="346">
        <v>0</v>
      </c>
      <c r="G35" s="351">
        <v>0</v>
      </c>
      <c r="H35" s="346">
        <v>0</v>
      </c>
      <c r="I35" s="351">
        <v>2</v>
      </c>
      <c r="J35" s="346">
        <v>7</v>
      </c>
      <c r="K35" s="351">
        <v>0</v>
      </c>
      <c r="L35" s="346">
        <v>0</v>
      </c>
      <c r="M35" s="351">
        <v>1</v>
      </c>
      <c r="N35" s="346">
        <v>2</v>
      </c>
      <c r="O35" s="351">
        <v>2</v>
      </c>
      <c r="P35" s="346">
        <v>1</v>
      </c>
      <c r="Q35" s="351">
        <v>4</v>
      </c>
      <c r="R35" s="483">
        <v>23</v>
      </c>
      <c r="S35" s="483">
        <v>549</v>
      </c>
      <c r="T35" s="483">
        <v>3773</v>
      </c>
      <c r="U35" s="483">
        <v>55065</v>
      </c>
      <c r="V35" s="484">
        <v>65917</v>
      </c>
    </row>
    <row r="36" spans="1:22">
      <c r="A36" s="428" t="s">
        <v>647</v>
      </c>
      <c r="B36" s="346">
        <v>14</v>
      </c>
      <c r="C36" s="351">
        <v>17</v>
      </c>
      <c r="D36" s="346">
        <v>22</v>
      </c>
      <c r="E36" s="351">
        <v>24</v>
      </c>
      <c r="F36" s="346">
        <v>12</v>
      </c>
      <c r="G36" s="351">
        <v>18</v>
      </c>
      <c r="H36" s="346">
        <v>12</v>
      </c>
      <c r="I36" s="351">
        <v>11</v>
      </c>
      <c r="J36" s="346">
        <v>6</v>
      </c>
      <c r="K36" s="351">
        <v>6</v>
      </c>
      <c r="L36" s="346">
        <v>9</v>
      </c>
      <c r="M36" s="351">
        <v>8</v>
      </c>
      <c r="N36" s="346">
        <v>4</v>
      </c>
      <c r="O36" s="351">
        <v>11</v>
      </c>
      <c r="P36" s="346">
        <v>10</v>
      </c>
      <c r="Q36" s="351">
        <v>11</v>
      </c>
      <c r="R36" s="483">
        <v>192</v>
      </c>
      <c r="S36" s="483">
        <v>3284</v>
      </c>
      <c r="T36" s="483">
        <v>16824</v>
      </c>
      <c r="U36" s="483">
        <v>136629</v>
      </c>
      <c r="V36" s="484">
        <v>143875</v>
      </c>
    </row>
    <row r="37" spans="1:22">
      <c r="A37" s="428" t="s">
        <v>648</v>
      </c>
      <c r="B37" s="346">
        <v>24</v>
      </c>
      <c r="C37" s="351">
        <v>18</v>
      </c>
      <c r="D37" s="346">
        <v>14</v>
      </c>
      <c r="E37" s="351">
        <v>25</v>
      </c>
      <c r="F37" s="346">
        <v>16</v>
      </c>
      <c r="G37" s="351">
        <v>28</v>
      </c>
      <c r="H37" s="346">
        <v>13</v>
      </c>
      <c r="I37" s="351">
        <v>9</v>
      </c>
      <c r="J37" s="346">
        <v>26</v>
      </c>
      <c r="K37" s="351">
        <v>7</v>
      </c>
      <c r="L37" s="346">
        <v>15</v>
      </c>
      <c r="M37" s="351">
        <v>23</v>
      </c>
      <c r="N37" s="346">
        <v>22</v>
      </c>
      <c r="O37" s="351">
        <v>9</v>
      </c>
      <c r="P37" s="346">
        <v>27</v>
      </c>
      <c r="Q37" s="351">
        <v>29</v>
      </c>
      <c r="R37" s="483">
        <v>304</v>
      </c>
      <c r="S37" s="483">
        <v>4257</v>
      </c>
      <c r="T37" s="483">
        <v>21412</v>
      </c>
      <c r="U37" s="483">
        <v>86881</v>
      </c>
      <c r="V37" s="484">
        <v>91856</v>
      </c>
    </row>
    <row r="38" spans="1:22">
      <c r="A38" s="428" t="s">
        <v>649</v>
      </c>
      <c r="B38" s="346">
        <v>5</v>
      </c>
      <c r="C38" s="351">
        <v>4</v>
      </c>
      <c r="D38" s="346">
        <v>5</v>
      </c>
      <c r="E38" s="351">
        <v>10</v>
      </c>
      <c r="F38" s="346">
        <v>8</v>
      </c>
      <c r="G38" s="351">
        <v>11</v>
      </c>
      <c r="H38" s="346">
        <v>2</v>
      </c>
      <c r="I38" s="351">
        <v>0</v>
      </c>
      <c r="J38" s="346">
        <v>11</v>
      </c>
      <c r="K38" s="351">
        <v>3</v>
      </c>
      <c r="L38" s="346">
        <v>4</v>
      </c>
      <c r="M38" s="351">
        <v>4</v>
      </c>
      <c r="N38" s="346">
        <v>6</v>
      </c>
      <c r="O38" s="351">
        <v>2</v>
      </c>
      <c r="P38" s="346">
        <v>11</v>
      </c>
      <c r="Q38" s="351">
        <v>7</v>
      </c>
      <c r="R38" s="483">
        <v>94</v>
      </c>
      <c r="S38" s="483">
        <v>1333</v>
      </c>
      <c r="T38" s="483">
        <v>6752</v>
      </c>
      <c r="U38" s="483">
        <v>40252</v>
      </c>
      <c r="V38" s="484">
        <v>43000</v>
      </c>
    </row>
    <row r="39" spans="1:22">
      <c r="A39" s="428" t="s">
        <v>650</v>
      </c>
      <c r="B39" s="346">
        <v>9</v>
      </c>
      <c r="C39" s="351">
        <v>10</v>
      </c>
      <c r="D39" s="346">
        <v>11</v>
      </c>
      <c r="E39" s="351">
        <v>6</v>
      </c>
      <c r="F39" s="346">
        <v>4</v>
      </c>
      <c r="G39" s="351">
        <v>18</v>
      </c>
      <c r="H39" s="346">
        <v>9</v>
      </c>
      <c r="I39" s="351">
        <v>8</v>
      </c>
      <c r="J39" s="346">
        <v>7</v>
      </c>
      <c r="K39" s="351">
        <v>5</v>
      </c>
      <c r="L39" s="346">
        <v>4</v>
      </c>
      <c r="M39" s="351">
        <v>4</v>
      </c>
      <c r="N39" s="346">
        <v>8</v>
      </c>
      <c r="O39" s="351">
        <v>8</v>
      </c>
      <c r="P39" s="346">
        <v>8</v>
      </c>
      <c r="Q39" s="351">
        <v>8</v>
      </c>
      <c r="R39" s="483">
        <v>128</v>
      </c>
      <c r="S39" s="483">
        <v>2698</v>
      </c>
      <c r="T39" s="483">
        <v>12642</v>
      </c>
      <c r="U39" s="483">
        <v>87771</v>
      </c>
      <c r="V39" s="484">
        <v>90910</v>
      </c>
    </row>
    <row r="40" spans="1:22">
      <c r="A40" s="428" t="s">
        <v>651</v>
      </c>
      <c r="B40" s="346">
        <v>18</v>
      </c>
      <c r="C40" s="351">
        <v>12</v>
      </c>
      <c r="D40" s="346">
        <v>10</v>
      </c>
      <c r="E40" s="351">
        <v>16</v>
      </c>
      <c r="F40" s="346">
        <v>11</v>
      </c>
      <c r="G40" s="351">
        <v>25</v>
      </c>
      <c r="H40" s="346">
        <v>10</v>
      </c>
      <c r="I40" s="351">
        <v>6</v>
      </c>
      <c r="J40" s="346">
        <v>7</v>
      </c>
      <c r="K40" s="351">
        <v>6</v>
      </c>
      <c r="L40" s="346">
        <v>10</v>
      </c>
      <c r="M40" s="351">
        <v>10</v>
      </c>
      <c r="N40" s="346">
        <v>9</v>
      </c>
      <c r="O40" s="351">
        <v>16</v>
      </c>
      <c r="P40" s="346">
        <v>12</v>
      </c>
      <c r="Q40" s="351">
        <v>11</v>
      </c>
      <c r="R40" s="483">
        <v>188</v>
      </c>
      <c r="S40" s="483">
        <v>2762</v>
      </c>
      <c r="T40" s="483">
        <v>24023</v>
      </c>
      <c r="U40" s="483">
        <v>181636</v>
      </c>
      <c r="V40" s="484">
        <v>190313</v>
      </c>
    </row>
    <row r="41" spans="1:22">
      <c r="A41" s="428" t="s">
        <v>652</v>
      </c>
      <c r="B41" s="346">
        <v>10</v>
      </c>
      <c r="C41" s="351">
        <v>12</v>
      </c>
      <c r="D41" s="346">
        <v>25</v>
      </c>
      <c r="E41" s="351">
        <v>41</v>
      </c>
      <c r="F41" s="346">
        <v>11</v>
      </c>
      <c r="G41" s="351">
        <v>34</v>
      </c>
      <c r="H41" s="346">
        <v>40</v>
      </c>
      <c r="I41" s="351">
        <v>16</v>
      </c>
      <c r="J41" s="346">
        <v>17</v>
      </c>
      <c r="K41" s="351">
        <v>6</v>
      </c>
      <c r="L41" s="346">
        <v>5</v>
      </c>
      <c r="M41" s="351">
        <v>8</v>
      </c>
      <c r="N41" s="346">
        <v>11</v>
      </c>
      <c r="O41" s="351">
        <v>9</v>
      </c>
      <c r="P41" s="346">
        <v>38</v>
      </c>
      <c r="Q41" s="351">
        <v>15</v>
      </c>
      <c r="R41" s="483">
        <v>300</v>
      </c>
      <c r="S41" s="483">
        <v>4973</v>
      </c>
      <c r="T41" s="483">
        <v>15542</v>
      </c>
      <c r="U41" s="483">
        <v>103176</v>
      </c>
      <c r="V41" s="484">
        <v>110175</v>
      </c>
    </row>
    <row r="42" spans="1:22">
      <c r="A42" s="428" t="s">
        <v>653</v>
      </c>
      <c r="B42" s="346">
        <v>17</v>
      </c>
      <c r="C42" s="351">
        <v>2</v>
      </c>
      <c r="D42" s="346">
        <v>1</v>
      </c>
      <c r="E42" s="351">
        <v>4</v>
      </c>
      <c r="F42" s="346">
        <v>4</v>
      </c>
      <c r="G42" s="351">
        <v>10</v>
      </c>
      <c r="H42" s="346">
        <v>7</v>
      </c>
      <c r="I42" s="351">
        <v>0</v>
      </c>
      <c r="J42" s="346">
        <v>5</v>
      </c>
      <c r="K42" s="351">
        <v>1</v>
      </c>
      <c r="L42" s="346">
        <v>3</v>
      </c>
      <c r="M42" s="351">
        <v>2</v>
      </c>
      <c r="N42" s="346">
        <v>5</v>
      </c>
      <c r="O42" s="351">
        <v>3</v>
      </c>
      <c r="P42" s="346">
        <v>1</v>
      </c>
      <c r="Q42" s="351">
        <v>5</v>
      </c>
      <c r="R42" s="483">
        <v>68</v>
      </c>
      <c r="S42" s="483">
        <v>993</v>
      </c>
      <c r="T42" s="483">
        <v>7654</v>
      </c>
      <c r="U42" s="483">
        <v>69197</v>
      </c>
      <c r="V42" s="484">
        <v>72862</v>
      </c>
    </row>
    <row r="43" spans="1:22">
      <c r="A43" s="428" t="s">
        <v>654</v>
      </c>
      <c r="B43" s="346">
        <v>25</v>
      </c>
      <c r="C43" s="351">
        <v>37</v>
      </c>
      <c r="D43" s="346">
        <v>36</v>
      </c>
      <c r="E43" s="351">
        <v>53</v>
      </c>
      <c r="F43" s="346">
        <v>21</v>
      </c>
      <c r="G43" s="351">
        <v>56</v>
      </c>
      <c r="H43" s="346">
        <v>32</v>
      </c>
      <c r="I43" s="351">
        <v>34</v>
      </c>
      <c r="J43" s="346">
        <v>30</v>
      </c>
      <c r="K43" s="351">
        <v>16</v>
      </c>
      <c r="L43" s="346">
        <v>21</v>
      </c>
      <c r="M43" s="351">
        <v>40</v>
      </c>
      <c r="N43" s="346">
        <v>29</v>
      </c>
      <c r="O43" s="351">
        <v>29</v>
      </c>
      <c r="P43" s="346">
        <v>53</v>
      </c>
      <c r="Q43" s="351">
        <v>30</v>
      </c>
      <c r="R43" s="483">
        <v>542</v>
      </c>
      <c r="S43" s="483">
        <v>7624</v>
      </c>
      <c r="T43" s="483">
        <v>44025</v>
      </c>
      <c r="U43" s="483">
        <v>274728</v>
      </c>
      <c r="V43" s="484">
        <v>293735</v>
      </c>
    </row>
    <row r="44" spans="1:22">
      <c r="A44" s="428" t="s">
        <v>655</v>
      </c>
      <c r="B44" s="346">
        <v>5</v>
      </c>
      <c r="C44" s="351">
        <v>0</v>
      </c>
      <c r="D44" s="346">
        <v>14</v>
      </c>
      <c r="E44" s="351">
        <v>17</v>
      </c>
      <c r="F44" s="346">
        <v>7</v>
      </c>
      <c r="G44" s="351">
        <v>17</v>
      </c>
      <c r="H44" s="346">
        <v>6</v>
      </c>
      <c r="I44" s="351">
        <v>2</v>
      </c>
      <c r="J44" s="346">
        <v>3</v>
      </c>
      <c r="K44" s="351">
        <v>1</v>
      </c>
      <c r="L44" s="346">
        <v>5</v>
      </c>
      <c r="M44" s="351">
        <v>5</v>
      </c>
      <c r="N44" s="346">
        <v>2</v>
      </c>
      <c r="O44" s="351">
        <v>3</v>
      </c>
      <c r="P44" s="346">
        <v>11</v>
      </c>
      <c r="Q44" s="351">
        <v>12</v>
      </c>
      <c r="R44" s="483">
        <v>109</v>
      </c>
      <c r="S44" s="483">
        <v>2086</v>
      </c>
      <c r="T44" s="483">
        <v>7947</v>
      </c>
      <c r="U44" s="483">
        <v>41383</v>
      </c>
      <c r="V44" s="484">
        <v>44641</v>
      </c>
    </row>
    <row r="45" spans="1:22">
      <c r="A45" s="428" t="s">
        <v>656</v>
      </c>
      <c r="B45" s="346">
        <v>21</v>
      </c>
      <c r="C45" s="351">
        <v>25</v>
      </c>
      <c r="D45" s="346">
        <v>16</v>
      </c>
      <c r="E45" s="351">
        <v>33</v>
      </c>
      <c r="F45" s="346">
        <v>16</v>
      </c>
      <c r="G45" s="351">
        <v>44</v>
      </c>
      <c r="H45" s="346">
        <v>24</v>
      </c>
      <c r="I45" s="351">
        <v>13</v>
      </c>
      <c r="J45" s="346">
        <v>18</v>
      </c>
      <c r="K45" s="351">
        <v>6</v>
      </c>
      <c r="L45" s="346">
        <v>15</v>
      </c>
      <c r="M45" s="351">
        <v>10</v>
      </c>
      <c r="N45" s="346">
        <v>18</v>
      </c>
      <c r="O45" s="351">
        <v>12</v>
      </c>
      <c r="P45" s="346">
        <v>28</v>
      </c>
      <c r="Q45" s="351">
        <v>14</v>
      </c>
      <c r="R45" s="483">
        <v>315</v>
      </c>
      <c r="S45" s="483">
        <v>4603</v>
      </c>
      <c r="T45" s="483">
        <v>25891</v>
      </c>
      <c r="U45" s="483">
        <v>152142</v>
      </c>
      <c r="V45" s="484">
        <v>161604</v>
      </c>
    </row>
    <row r="46" spans="1:22">
      <c r="A46" s="428" t="s">
        <v>657</v>
      </c>
      <c r="B46" s="346">
        <v>21</v>
      </c>
      <c r="C46" s="351">
        <v>25</v>
      </c>
      <c r="D46" s="346">
        <v>16</v>
      </c>
      <c r="E46" s="351">
        <v>33</v>
      </c>
      <c r="F46" s="346">
        <v>16</v>
      </c>
      <c r="G46" s="351">
        <v>44</v>
      </c>
      <c r="H46" s="346">
        <v>24</v>
      </c>
      <c r="I46" s="351">
        <v>13</v>
      </c>
      <c r="J46" s="346">
        <v>18</v>
      </c>
      <c r="K46" s="351">
        <v>6</v>
      </c>
      <c r="L46" s="346">
        <v>15</v>
      </c>
      <c r="M46" s="351">
        <v>10</v>
      </c>
      <c r="N46" s="346">
        <v>18</v>
      </c>
      <c r="O46" s="351">
        <v>12</v>
      </c>
      <c r="P46" s="346">
        <v>28</v>
      </c>
      <c r="Q46" s="351">
        <v>14</v>
      </c>
      <c r="R46" s="483">
        <v>315</v>
      </c>
      <c r="S46" s="483">
        <v>4603</v>
      </c>
      <c r="T46" s="483">
        <v>25891</v>
      </c>
      <c r="U46" s="483">
        <v>152142</v>
      </c>
      <c r="V46" s="484">
        <v>161604</v>
      </c>
    </row>
    <row r="47" spans="1:22">
      <c r="A47" s="428" t="s">
        <v>658</v>
      </c>
      <c r="B47" s="346">
        <v>23</v>
      </c>
      <c r="C47" s="351">
        <v>23</v>
      </c>
      <c r="D47" s="346">
        <v>28</v>
      </c>
      <c r="E47" s="351">
        <v>26</v>
      </c>
      <c r="F47" s="346">
        <v>9</v>
      </c>
      <c r="G47" s="351">
        <v>31</v>
      </c>
      <c r="H47" s="346">
        <v>25</v>
      </c>
      <c r="I47" s="351">
        <v>16</v>
      </c>
      <c r="J47" s="346">
        <v>17</v>
      </c>
      <c r="K47" s="351">
        <v>5</v>
      </c>
      <c r="L47" s="346">
        <v>16</v>
      </c>
      <c r="M47" s="351">
        <v>5</v>
      </c>
      <c r="N47" s="346">
        <v>12</v>
      </c>
      <c r="O47" s="351">
        <v>14</v>
      </c>
      <c r="P47" s="346">
        <v>21</v>
      </c>
      <c r="Q47" s="351">
        <v>21</v>
      </c>
      <c r="R47" s="483">
        <v>292</v>
      </c>
      <c r="S47" s="483">
        <v>4783</v>
      </c>
      <c r="T47" s="483">
        <v>33043</v>
      </c>
      <c r="U47" s="483">
        <v>190302</v>
      </c>
      <c r="V47" s="484">
        <v>203710</v>
      </c>
    </row>
    <row r="48" spans="1:22">
      <c r="A48" s="428" t="s">
        <v>659</v>
      </c>
      <c r="B48" s="346">
        <v>15</v>
      </c>
      <c r="C48" s="351">
        <v>11</v>
      </c>
      <c r="D48" s="346">
        <v>10</v>
      </c>
      <c r="E48" s="351">
        <v>8</v>
      </c>
      <c r="F48" s="346">
        <v>5</v>
      </c>
      <c r="G48" s="351">
        <v>17</v>
      </c>
      <c r="H48" s="346">
        <v>10</v>
      </c>
      <c r="I48" s="351">
        <v>10</v>
      </c>
      <c r="J48" s="346">
        <v>5</v>
      </c>
      <c r="K48" s="351">
        <v>2</v>
      </c>
      <c r="L48" s="346">
        <v>4</v>
      </c>
      <c r="M48" s="351">
        <v>2</v>
      </c>
      <c r="N48" s="346">
        <v>1</v>
      </c>
      <c r="O48" s="351">
        <v>7</v>
      </c>
      <c r="P48" s="346">
        <v>9</v>
      </c>
      <c r="Q48" s="351">
        <v>9</v>
      </c>
      <c r="R48" s="483">
        <v>125</v>
      </c>
      <c r="S48" s="483">
        <v>1895</v>
      </c>
      <c r="T48" s="483">
        <v>13923</v>
      </c>
      <c r="U48" s="483">
        <v>70861</v>
      </c>
      <c r="V48" s="484">
        <v>76642</v>
      </c>
    </row>
    <row r="49" spans="1:22">
      <c r="A49" s="428" t="s">
        <v>660</v>
      </c>
      <c r="B49" s="346">
        <v>0</v>
      </c>
      <c r="C49" s="351">
        <v>1</v>
      </c>
      <c r="D49" s="346">
        <v>0</v>
      </c>
      <c r="E49" s="351">
        <v>1</v>
      </c>
      <c r="F49" s="346">
        <v>1</v>
      </c>
      <c r="G49" s="351">
        <v>1</v>
      </c>
      <c r="H49" s="346">
        <v>1</v>
      </c>
      <c r="I49" s="351">
        <v>2</v>
      </c>
      <c r="J49" s="346">
        <v>1</v>
      </c>
      <c r="K49" s="351">
        <v>0</v>
      </c>
      <c r="L49" s="346">
        <v>1</v>
      </c>
      <c r="M49" s="351">
        <v>0</v>
      </c>
      <c r="N49" s="346">
        <v>1</v>
      </c>
      <c r="O49" s="351">
        <v>2</v>
      </c>
      <c r="P49" s="346">
        <v>0</v>
      </c>
      <c r="Q49" s="351">
        <v>1</v>
      </c>
      <c r="R49" s="483">
        <v>12</v>
      </c>
      <c r="S49" s="483">
        <v>331</v>
      </c>
      <c r="T49" s="483">
        <v>2508</v>
      </c>
      <c r="U49" s="483">
        <v>11868</v>
      </c>
      <c r="V49" s="484">
        <v>12390</v>
      </c>
    </row>
    <row r="50" spans="1:22">
      <c r="A50" s="428" t="s">
        <v>661</v>
      </c>
      <c r="B50" s="346">
        <v>8</v>
      </c>
      <c r="C50" s="351">
        <v>10</v>
      </c>
      <c r="D50" s="346">
        <v>18</v>
      </c>
      <c r="E50" s="351">
        <v>16</v>
      </c>
      <c r="F50" s="346">
        <v>1</v>
      </c>
      <c r="G50" s="351">
        <v>11</v>
      </c>
      <c r="H50" s="346">
        <v>13</v>
      </c>
      <c r="I50" s="351">
        <v>4</v>
      </c>
      <c r="J50" s="346">
        <v>11</v>
      </c>
      <c r="K50" s="351">
        <v>2</v>
      </c>
      <c r="L50" s="346">
        <v>11</v>
      </c>
      <c r="M50" s="351">
        <v>3</v>
      </c>
      <c r="N50" s="346">
        <v>10</v>
      </c>
      <c r="O50" s="351">
        <v>3</v>
      </c>
      <c r="P50" s="346">
        <v>6</v>
      </c>
      <c r="Q50" s="351">
        <v>11</v>
      </c>
      <c r="R50" s="483">
        <v>139</v>
      </c>
      <c r="S50" s="483">
        <v>2372</v>
      </c>
      <c r="T50" s="483">
        <v>15864</v>
      </c>
      <c r="U50" s="483">
        <v>102483</v>
      </c>
      <c r="V50" s="484">
        <v>109166</v>
      </c>
    </row>
    <row r="51" spans="1:22">
      <c r="A51" s="428" t="s">
        <v>662</v>
      </c>
      <c r="B51" s="346">
        <v>0</v>
      </c>
      <c r="C51" s="351">
        <v>1</v>
      </c>
      <c r="D51" s="346">
        <v>0</v>
      </c>
      <c r="E51" s="351">
        <v>1</v>
      </c>
      <c r="F51" s="346">
        <v>2</v>
      </c>
      <c r="G51" s="351">
        <v>2</v>
      </c>
      <c r="H51" s="346">
        <v>1</v>
      </c>
      <c r="I51" s="351">
        <v>0</v>
      </c>
      <c r="J51" s="346">
        <v>0</v>
      </c>
      <c r="K51" s="351">
        <v>1</v>
      </c>
      <c r="L51" s="346">
        <v>0</v>
      </c>
      <c r="M51" s="351">
        <v>0</v>
      </c>
      <c r="N51" s="346">
        <v>0</v>
      </c>
      <c r="O51" s="351">
        <v>2</v>
      </c>
      <c r="P51" s="346">
        <v>6</v>
      </c>
      <c r="Q51" s="351">
        <v>0</v>
      </c>
      <c r="R51" s="483">
        <v>16</v>
      </c>
      <c r="S51" s="483">
        <v>185</v>
      </c>
      <c r="T51" s="483">
        <v>748</v>
      </c>
      <c r="U51" s="483">
        <v>5090</v>
      </c>
      <c r="V51" s="484">
        <v>5512</v>
      </c>
    </row>
    <row r="52" spans="1:22">
      <c r="A52" s="428" t="s">
        <v>663</v>
      </c>
      <c r="B52" s="346">
        <v>366</v>
      </c>
      <c r="C52" s="351">
        <v>261</v>
      </c>
      <c r="D52" s="346">
        <v>369</v>
      </c>
      <c r="E52" s="351">
        <v>453</v>
      </c>
      <c r="F52" s="346">
        <v>206</v>
      </c>
      <c r="G52" s="351">
        <v>477</v>
      </c>
      <c r="H52" s="346">
        <v>335</v>
      </c>
      <c r="I52" s="351">
        <v>276</v>
      </c>
      <c r="J52" s="346">
        <v>273</v>
      </c>
      <c r="K52" s="351">
        <v>182</v>
      </c>
      <c r="L52" s="346">
        <v>181</v>
      </c>
      <c r="M52" s="351">
        <v>161</v>
      </c>
      <c r="N52" s="346">
        <v>210</v>
      </c>
      <c r="O52" s="351">
        <v>234</v>
      </c>
      <c r="P52" s="346">
        <v>306</v>
      </c>
      <c r="Q52" s="351">
        <v>287</v>
      </c>
      <c r="R52" s="483">
        <v>4578</v>
      </c>
      <c r="S52" s="483">
        <v>63666</v>
      </c>
      <c r="T52" s="483">
        <v>403450</v>
      </c>
      <c r="U52" s="483">
        <v>2288550</v>
      </c>
      <c r="V52" s="484">
        <v>2406228</v>
      </c>
    </row>
    <row r="53" spans="1:22">
      <c r="A53" s="428" t="s">
        <v>664</v>
      </c>
      <c r="B53" s="346">
        <v>366</v>
      </c>
      <c r="C53" s="351">
        <v>261</v>
      </c>
      <c r="D53" s="346">
        <v>369</v>
      </c>
      <c r="E53" s="351">
        <v>453</v>
      </c>
      <c r="F53" s="346">
        <v>206</v>
      </c>
      <c r="G53" s="351">
        <v>477</v>
      </c>
      <c r="H53" s="346">
        <v>335</v>
      </c>
      <c r="I53" s="351">
        <v>276</v>
      </c>
      <c r="J53" s="346">
        <v>273</v>
      </c>
      <c r="K53" s="351">
        <v>182</v>
      </c>
      <c r="L53" s="346">
        <v>181</v>
      </c>
      <c r="M53" s="351">
        <v>161</v>
      </c>
      <c r="N53" s="346">
        <v>210</v>
      </c>
      <c r="O53" s="351">
        <v>234</v>
      </c>
      <c r="P53" s="346">
        <v>306</v>
      </c>
      <c r="Q53" s="351">
        <v>287</v>
      </c>
      <c r="R53" s="483">
        <v>4578</v>
      </c>
      <c r="S53" s="483">
        <v>63666</v>
      </c>
      <c r="T53" s="483">
        <v>403450</v>
      </c>
      <c r="U53" s="483">
        <v>2288550</v>
      </c>
      <c r="V53" s="484">
        <v>2406228</v>
      </c>
    </row>
    <row r="54" spans="1:22">
      <c r="A54" s="428" t="s">
        <v>665</v>
      </c>
      <c r="B54" s="346">
        <v>452</v>
      </c>
      <c r="C54" s="351">
        <v>400</v>
      </c>
      <c r="D54" s="346">
        <v>457</v>
      </c>
      <c r="E54" s="351">
        <v>484</v>
      </c>
      <c r="F54" s="346">
        <v>313</v>
      </c>
      <c r="G54" s="351">
        <v>567</v>
      </c>
      <c r="H54" s="346">
        <v>437</v>
      </c>
      <c r="I54" s="351">
        <v>403</v>
      </c>
      <c r="J54" s="346">
        <v>557</v>
      </c>
      <c r="K54" s="351">
        <v>467</v>
      </c>
      <c r="L54" s="346">
        <v>427</v>
      </c>
      <c r="M54" s="351">
        <v>475</v>
      </c>
      <c r="N54" s="346">
        <v>326</v>
      </c>
      <c r="O54" s="351">
        <v>309</v>
      </c>
      <c r="P54" s="346">
        <v>467</v>
      </c>
      <c r="Q54" s="351">
        <v>357</v>
      </c>
      <c r="R54" s="483">
        <v>6893</v>
      </c>
      <c r="S54" s="483">
        <v>95459</v>
      </c>
      <c r="T54" s="483">
        <v>622163</v>
      </c>
      <c r="U54" s="483">
        <v>3958259</v>
      </c>
      <c r="V54" s="484">
        <v>4156299</v>
      </c>
    </row>
    <row r="55" spans="1:22">
      <c r="A55" s="428" t="s">
        <v>666</v>
      </c>
      <c r="B55" s="346">
        <v>58</v>
      </c>
      <c r="C55" s="351">
        <v>36</v>
      </c>
      <c r="D55" s="346">
        <v>78</v>
      </c>
      <c r="E55" s="351">
        <v>72</v>
      </c>
      <c r="F55" s="346">
        <v>39</v>
      </c>
      <c r="G55" s="351">
        <v>97</v>
      </c>
      <c r="H55" s="346">
        <v>66</v>
      </c>
      <c r="I55" s="351">
        <v>34</v>
      </c>
      <c r="J55" s="346">
        <v>30</v>
      </c>
      <c r="K55" s="351">
        <v>37</v>
      </c>
      <c r="L55" s="346">
        <v>33</v>
      </c>
      <c r="M55" s="351">
        <v>19</v>
      </c>
      <c r="N55" s="346">
        <v>26</v>
      </c>
      <c r="O55" s="351">
        <v>37</v>
      </c>
      <c r="P55" s="346">
        <v>75</v>
      </c>
      <c r="Q55" s="351">
        <v>40</v>
      </c>
      <c r="R55" s="483">
        <v>772</v>
      </c>
      <c r="S55" s="483">
        <v>12767</v>
      </c>
      <c r="T55" s="483">
        <v>73292</v>
      </c>
      <c r="U55" s="483">
        <v>415977</v>
      </c>
      <c r="V55" s="484">
        <v>438871</v>
      </c>
    </row>
    <row r="56" spans="1:22">
      <c r="A56" s="428" t="s">
        <v>667</v>
      </c>
      <c r="B56" s="346">
        <v>94</v>
      </c>
      <c r="C56" s="351">
        <v>70</v>
      </c>
      <c r="D56" s="346">
        <v>89</v>
      </c>
      <c r="E56" s="351">
        <v>84</v>
      </c>
      <c r="F56" s="346">
        <v>45</v>
      </c>
      <c r="G56" s="351">
        <v>101</v>
      </c>
      <c r="H56" s="346">
        <v>80</v>
      </c>
      <c r="I56" s="351">
        <v>59</v>
      </c>
      <c r="J56" s="346">
        <v>88</v>
      </c>
      <c r="K56" s="351">
        <v>63</v>
      </c>
      <c r="L56" s="346">
        <v>72</v>
      </c>
      <c r="M56" s="351">
        <v>80</v>
      </c>
      <c r="N56" s="346">
        <v>51</v>
      </c>
      <c r="O56" s="351">
        <v>68</v>
      </c>
      <c r="P56" s="346">
        <v>91</v>
      </c>
      <c r="Q56" s="351">
        <v>75</v>
      </c>
      <c r="R56" s="483">
        <v>1210</v>
      </c>
      <c r="S56" s="483">
        <v>17415</v>
      </c>
      <c r="T56" s="483">
        <v>112020</v>
      </c>
      <c r="U56" s="483">
        <v>735144</v>
      </c>
      <c r="V56" s="484">
        <v>769430</v>
      </c>
    </row>
    <row r="57" spans="1:22">
      <c r="A57" s="428" t="s">
        <v>668</v>
      </c>
      <c r="B57" s="346">
        <v>289</v>
      </c>
      <c r="C57" s="351">
        <v>279</v>
      </c>
      <c r="D57" s="346">
        <v>284</v>
      </c>
      <c r="E57" s="351">
        <v>310</v>
      </c>
      <c r="F57" s="346">
        <v>220</v>
      </c>
      <c r="G57" s="351">
        <v>350</v>
      </c>
      <c r="H57" s="346">
        <v>276</v>
      </c>
      <c r="I57" s="351">
        <v>292</v>
      </c>
      <c r="J57" s="346">
        <v>421</v>
      </c>
      <c r="K57" s="351">
        <v>355</v>
      </c>
      <c r="L57" s="346">
        <v>310</v>
      </c>
      <c r="M57" s="351">
        <v>360</v>
      </c>
      <c r="N57" s="346">
        <v>235</v>
      </c>
      <c r="O57" s="351">
        <v>187</v>
      </c>
      <c r="P57" s="346">
        <v>283</v>
      </c>
      <c r="Q57" s="351">
        <v>231</v>
      </c>
      <c r="R57" s="483">
        <v>4681</v>
      </c>
      <c r="S57" s="483">
        <v>62489</v>
      </c>
      <c r="T57" s="483">
        <v>418854</v>
      </c>
      <c r="U57" s="483">
        <v>2707343</v>
      </c>
      <c r="V57" s="484">
        <v>2844470</v>
      </c>
    </row>
    <row r="58" spans="1:22">
      <c r="A58" s="428" t="s">
        <v>669</v>
      </c>
      <c r="B58" s="346">
        <v>11</v>
      </c>
      <c r="C58" s="351">
        <v>15</v>
      </c>
      <c r="D58" s="346">
        <v>6</v>
      </c>
      <c r="E58" s="351">
        <v>18</v>
      </c>
      <c r="F58" s="346">
        <v>9</v>
      </c>
      <c r="G58" s="351">
        <v>19</v>
      </c>
      <c r="H58" s="346">
        <v>15</v>
      </c>
      <c r="I58" s="351">
        <v>18</v>
      </c>
      <c r="J58" s="346">
        <v>18</v>
      </c>
      <c r="K58" s="351">
        <v>12</v>
      </c>
      <c r="L58" s="346">
        <v>12</v>
      </c>
      <c r="M58" s="351">
        <v>16</v>
      </c>
      <c r="N58" s="346">
        <v>14</v>
      </c>
      <c r="O58" s="351">
        <v>17</v>
      </c>
      <c r="P58" s="346">
        <v>18</v>
      </c>
      <c r="Q58" s="351">
        <v>11</v>
      </c>
      <c r="R58" s="483">
        <v>230</v>
      </c>
      <c r="S58" s="483">
        <v>2788</v>
      </c>
      <c r="T58" s="483">
        <v>17997</v>
      </c>
      <c r="U58" s="483">
        <v>99795</v>
      </c>
      <c r="V58" s="484">
        <v>103528</v>
      </c>
    </row>
    <row r="59" spans="1:22">
      <c r="A59" s="428" t="s">
        <v>670</v>
      </c>
      <c r="B59" s="346">
        <v>128</v>
      </c>
      <c r="C59" s="351">
        <v>95</v>
      </c>
      <c r="D59" s="346">
        <v>178</v>
      </c>
      <c r="E59" s="351">
        <v>191</v>
      </c>
      <c r="F59" s="346">
        <v>79</v>
      </c>
      <c r="G59" s="351">
        <v>171</v>
      </c>
      <c r="H59" s="346">
        <v>126</v>
      </c>
      <c r="I59" s="351">
        <v>116</v>
      </c>
      <c r="J59" s="346">
        <v>141</v>
      </c>
      <c r="K59" s="351">
        <v>81</v>
      </c>
      <c r="L59" s="346">
        <v>115</v>
      </c>
      <c r="M59" s="351">
        <v>107</v>
      </c>
      <c r="N59" s="346">
        <v>101</v>
      </c>
      <c r="O59" s="351">
        <v>68</v>
      </c>
      <c r="P59" s="346">
        <v>203</v>
      </c>
      <c r="Q59" s="351">
        <v>104</v>
      </c>
      <c r="R59" s="483">
        <v>1999</v>
      </c>
      <c r="S59" s="483">
        <v>29363</v>
      </c>
      <c r="T59" s="483">
        <v>217510</v>
      </c>
      <c r="U59" s="483">
        <v>1328773</v>
      </c>
      <c r="V59" s="484">
        <v>1381362</v>
      </c>
    </row>
    <row r="60" spans="1:22">
      <c r="A60" s="428" t="s">
        <v>671</v>
      </c>
      <c r="B60" s="346">
        <v>46</v>
      </c>
      <c r="C60" s="351">
        <v>37</v>
      </c>
      <c r="D60" s="346">
        <v>61</v>
      </c>
      <c r="E60" s="351">
        <v>65</v>
      </c>
      <c r="F60" s="346">
        <v>35</v>
      </c>
      <c r="G60" s="351">
        <v>94</v>
      </c>
      <c r="H60" s="346">
        <v>42</v>
      </c>
      <c r="I60" s="351">
        <v>41</v>
      </c>
      <c r="J60" s="346">
        <v>61</v>
      </c>
      <c r="K60" s="351">
        <v>49</v>
      </c>
      <c r="L60" s="346">
        <v>44</v>
      </c>
      <c r="M60" s="351">
        <v>33</v>
      </c>
      <c r="N60" s="346">
        <v>27</v>
      </c>
      <c r="O60" s="351">
        <v>24</v>
      </c>
      <c r="P60" s="346">
        <v>35</v>
      </c>
      <c r="Q60" s="351">
        <v>45</v>
      </c>
      <c r="R60" s="483">
        <v>739</v>
      </c>
      <c r="S60" s="483">
        <v>12021</v>
      </c>
      <c r="T60" s="483">
        <v>98552</v>
      </c>
      <c r="U60" s="483">
        <v>668491</v>
      </c>
      <c r="V60" s="484">
        <v>697126</v>
      </c>
    </row>
    <row r="61" spans="1:22">
      <c r="A61" s="428" t="s">
        <v>672</v>
      </c>
      <c r="B61" s="346">
        <v>6</v>
      </c>
      <c r="C61" s="351">
        <v>6</v>
      </c>
      <c r="D61" s="346">
        <v>5</v>
      </c>
      <c r="E61" s="351">
        <v>11</v>
      </c>
      <c r="F61" s="346">
        <v>3</v>
      </c>
      <c r="G61" s="351">
        <v>10</v>
      </c>
      <c r="H61" s="346">
        <v>5</v>
      </c>
      <c r="I61" s="351">
        <v>7</v>
      </c>
      <c r="J61" s="346">
        <v>9</v>
      </c>
      <c r="K61" s="351">
        <v>2</v>
      </c>
      <c r="L61" s="346">
        <v>7</v>
      </c>
      <c r="M61" s="351">
        <v>11</v>
      </c>
      <c r="N61" s="346">
        <v>12</v>
      </c>
      <c r="O61" s="351">
        <v>5</v>
      </c>
      <c r="P61" s="346">
        <v>13</v>
      </c>
      <c r="Q61" s="351">
        <v>9</v>
      </c>
      <c r="R61" s="483">
        <v>121</v>
      </c>
      <c r="S61" s="483">
        <v>1592</v>
      </c>
      <c r="T61" s="483">
        <v>6410</v>
      </c>
      <c r="U61" s="483">
        <v>26707</v>
      </c>
      <c r="V61" s="484">
        <v>27953</v>
      </c>
    </row>
    <row r="62" spans="1:22">
      <c r="A62" s="428" t="s">
        <v>673</v>
      </c>
      <c r="B62" s="346">
        <v>15</v>
      </c>
      <c r="C62" s="351">
        <v>8</v>
      </c>
      <c r="D62" s="346">
        <v>19</v>
      </c>
      <c r="E62" s="351">
        <v>17</v>
      </c>
      <c r="F62" s="346">
        <v>5</v>
      </c>
      <c r="G62" s="351">
        <v>8</v>
      </c>
      <c r="H62" s="346">
        <v>8</v>
      </c>
      <c r="I62" s="351">
        <v>8</v>
      </c>
      <c r="J62" s="346">
        <v>11</v>
      </c>
      <c r="K62" s="351">
        <v>4</v>
      </c>
      <c r="L62" s="346">
        <v>13</v>
      </c>
      <c r="M62" s="351">
        <v>8</v>
      </c>
      <c r="N62" s="346">
        <v>12</v>
      </c>
      <c r="O62" s="351">
        <v>6</v>
      </c>
      <c r="P62" s="346">
        <v>17</v>
      </c>
      <c r="Q62" s="351">
        <v>12</v>
      </c>
      <c r="R62" s="483">
        <v>172</v>
      </c>
      <c r="S62" s="483">
        <v>2233</v>
      </c>
      <c r="T62" s="483">
        <v>20699</v>
      </c>
      <c r="U62" s="483">
        <v>57826</v>
      </c>
      <c r="V62" s="484">
        <v>59335</v>
      </c>
    </row>
    <row r="63" spans="1:22">
      <c r="A63" s="428" t="s">
        <v>674</v>
      </c>
      <c r="B63" s="346">
        <v>34</v>
      </c>
      <c r="C63" s="351">
        <v>31</v>
      </c>
      <c r="D63" s="346">
        <v>68</v>
      </c>
      <c r="E63" s="351">
        <v>77</v>
      </c>
      <c r="F63" s="346">
        <v>17</v>
      </c>
      <c r="G63" s="351">
        <v>33</v>
      </c>
      <c r="H63" s="346">
        <v>44</v>
      </c>
      <c r="I63" s="351">
        <v>29</v>
      </c>
      <c r="J63" s="346">
        <v>26</v>
      </c>
      <c r="K63" s="351">
        <v>12</v>
      </c>
      <c r="L63" s="346">
        <v>32</v>
      </c>
      <c r="M63" s="351">
        <v>41</v>
      </c>
      <c r="N63" s="346">
        <v>26</v>
      </c>
      <c r="O63" s="351">
        <v>28</v>
      </c>
      <c r="P63" s="346">
        <v>116</v>
      </c>
      <c r="Q63" s="351">
        <v>24</v>
      </c>
      <c r="R63" s="483">
        <v>632</v>
      </c>
      <c r="S63" s="483">
        <v>7521</v>
      </c>
      <c r="T63" s="483">
        <v>46760</v>
      </c>
      <c r="U63" s="483">
        <v>280799</v>
      </c>
      <c r="V63" s="484">
        <v>288553</v>
      </c>
    </row>
    <row r="64" spans="1:22">
      <c r="A64" s="428" t="s">
        <v>675</v>
      </c>
      <c r="B64" s="346">
        <v>27</v>
      </c>
      <c r="C64" s="351">
        <v>13</v>
      </c>
      <c r="D64" s="346">
        <v>25</v>
      </c>
      <c r="E64" s="351">
        <v>21</v>
      </c>
      <c r="F64" s="346">
        <v>19</v>
      </c>
      <c r="G64" s="351">
        <v>26</v>
      </c>
      <c r="H64" s="346">
        <v>27</v>
      </c>
      <c r="I64" s="351">
        <v>31</v>
      </c>
      <c r="J64" s="346">
        <v>34</v>
      </c>
      <c r="K64" s="351">
        <v>14</v>
      </c>
      <c r="L64" s="346">
        <v>19</v>
      </c>
      <c r="M64" s="351">
        <v>14</v>
      </c>
      <c r="N64" s="346">
        <v>24</v>
      </c>
      <c r="O64" s="351">
        <v>5</v>
      </c>
      <c r="P64" s="346">
        <v>22</v>
      </c>
      <c r="Q64" s="351">
        <v>14</v>
      </c>
      <c r="R64" s="483">
        <v>335</v>
      </c>
      <c r="S64" s="483">
        <v>5996</v>
      </c>
      <c r="T64" s="483">
        <v>45089</v>
      </c>
      <c r="U64" s="483">
        <v>294950</v>
      </c>
      <c r="V64" s="484">
        <v>308395</v>
      </c>
    </row>
    <row r="65" spans="1:22">
      <c r="A65" s="428" t="s">
        <v>676</v>
      </c>
      <c r="B65" s="346">
        <v>181</v>
      </c>
      <c r="C65" s="351">
        <v>121</v>
      </c>
      <c r="D65" s="346">
        <v>140</v>
      </c>
      <c r="E65" s="351">
        <v>158</v>
      </c>
      <c r="F65" s="346">
        <v>90</v>
      </c>
      <c r="G65" s="351">
        <v>142</v>
      </c>
      <c r="H65" s="346">
        <v>139</v>
      </c>
      <c r="I65" s="351">
        <v>151</v>
      </c>
      <c r="J65" s="346">
        <v>294</v>
      </c>
      <c r="K65" s="351">
        <v>225</v>
      </c>
      <c r="L65" s="346">
        <v>256</v>
      </c>
      <c r="M65" s="351">
        <v>261</v>
      </c>
      <c r="N65" s="346">
        <v>161</v>
      </c>
      <c r="O65" s="351">
        <v>104</v>
      </c>
      <c r="P65" s="346">
        <v>145</v>
      </c>
      <c r="Q65" s="351">
        <v>175</v>
      </c>
      <c r="R65" s="483">
        <v>2742</v>
      </c>
      <c r="S65" s="483">
        <v>29067</v>
      </c>
      <c r="T65" s="483">
        <v>200464</v>
      </c>
      <c r="U65" s="483">
        <v>1291556</v>
      </c>
      <c r="V65" s="484">
        <v>1362991</v>
      </c>
    </row>
    <row r="66" spans="1:22">
      <c r="A66" s="428" t="s">
        <v>677</v>
      </c>
      <c r="B66" s="346">
        <v>26</v>
      </c>
      <c r="C66" s="351">
        <v>17</v>
      </c>
      <c r="D66" s="346">
        <v>16</v>
      </c>
      <c r="E66" s="351">
        <v>26</v>
      </c>
      <c r="F66" s="346">
        <v>11</v>
      </c>
      <c r="G66" s="351">
        <v>9</v>
      </c>
      <c r="H66" s="346">
        <v>21</v>
      </c>
      <c r="I66" s="351">
        <v>20</v>
      </c>
      <c r="J66" s="346">
        <v>39</v>
      </c>
      <c r="K66" s="351">
        <v>27</v>
      </c>
      <c r="L66" s="346">
        <v>33</v>
      </c>
      <c r="M66" s="351">
        <v>21</v>
      </c>
      <c r="N66" s="346">
        <v>16</v>
      </c>
      <c r="O66" s="351">
        <v>14</v>
      </c>
      <c r="P66" s="346">
        <v>21</v>
      </c>
      <c r="Q66" s="351">
        <v>30</v>
      </c>
      <c r="R66" s="483">
        <v>348</v>
      </c>
      <c r="S66" s="483">
        <v>4787</v>
      </c>
      <c r="T66" s="483">
        <v>30196</v>
      </c>
      <c r="U66" s="483">
        <v>197647</v>
      </c>
      <c r="V66" s="484">
        <v>212711</v>
      </c>
    </row>
    <row r="67" spans="1:22">
      <c r="A67" s="428" t="s">
        <v>678</v>
      </c>
      <c r="B67" s="346">
        <v>155</v>
      </c>
      <c r="C67" s="351">
        <v>104</v>
      </c>
      <c r="D67" s="346">
        <v>124</v>
      </c>
      <c r="E67" s="351">
        <v>132</v>
      </c>
      <c r="F67" s="346">
        <v>79</v>
      </c>
      <c r="G67" s="351">
        <v>133</v>
      </c>
      <c r="H67" s="346">
        <v>118</v>
      </c>
      <c r="I67" s="351">
        <v>131</v>
      </c>
      <c r="J67" s="346">
        <v>255</v>
      </c>
      <c r="K67" s="351">
        <v>198</v>
      </c>
      <c r="L67" s="346">
        <v>223</v>
      </c>
      <c r="M67" s="351">
        <v>240</v>
      </c>
      <c r="N67" s="346">
        <v>145</v>
      </c>
      <c r="O67" s="351">
        <v>90</v>
      </c>
      <c r="P67" s="346">
        <v>124</v>
      </c>
      <c r="Q67" s="351">
        <v>145</v>
      </c>
      <c r="R67" s="483">
        <v>2394</v>
      </c>
      <c r="S67" s="483">
        <v>24280</v>
      </c>
      <c r="T67" s="483">
        <v>170268</v>
      </c>
      <c r="U67" s="483">
        <v>1093909</v>
      </c>
      <c r="V67" s="484">
        <v>1150280</v>
      </c>
    </row>
    <row r="68" spans="1:22">
      <c r="A68" s="428" t="s">
        <v>679</v>
      </c>
      <c r="B68" s="346">
        <v>268</v>
      </c>
      <c r="C68" s="351">
        <v>303</v>
      </c>
      <c r="D68" s="346">
        <v>185</v>
      </c>
      <c r="E68" s="351">
        <v>243</v>
      </c>
      <c r="F68" s="346">
        <v>192</v>
      </c>
      <c r="G68" s="351">
        <v>250</v>
      </c>
      <c r="H68" s="346">
        <v>176</v>
      </c>
      <c r="I68" s="351">
        <v>346</v>
      </c>
      <c r="J68" s="346">
        <v>312</v>
      </c>
      <c r="K68" s="351">
        <v>114</v>
      </c>
      <c r="L68" s="346">
        <v>282</v>
      </c>
      <c r="M68" s="351">
        <v>349</v>
      </c>
      <c r="N68" s="346">
        <v>229</v>
      </c>
      <c r="O68" s="351">
        <v>176</v>
      </c>
      <c r="P68" s="346">
        <v>297</v>
      </c>
      <c r="Q68" s="351">
        <v>329</v>
      </c>
      <c r="R68" s="483">
        <v>4057</v>
      </c>
      <c r="S68" s="483">
        <v>42747</v>
      </c>
      <c r="T68" s="483">
        <v>279336</v>
      </c>
      <c r="U68" s="483">
        <v>1246568</v>
      </c>
      <c r="V68" s="484">
        <v>1283997</v>
      </c>
    </row>
    <row r="69" spans="1:22">
      <c r="A69" s="428" t="s">
        <v>680</v>
      </c>
      <c r="B69" s="346">
        <v>28</v>
      </c>
      <c r="C69" s="351">
        <v>20</v>
      </c>
      <c r="D69" s="346">
        <v>5</v>
      </c>
      <c r="E69" s="351">
        <v>15</v>
      </c>
      <c r="F69" s="346">
        <v>12</v>
      </c>
      <c r="G69" s="351">
        <v>6</v>
      </c>
      <c r="H69" s="346">
        <v>6</v>
      </c>
      <c r="I69" s="351">
        <v>23</v>
      </c>
      <c r="J69" s="346">
        <v>21</v>
      </c>
      <c r="K69" s="351">
        <v>1</v>
      </c>
      <c r="L69" s="346">
        <v>21</v>
      </c>
      <c r="M69" s="351">
        <v>25</v>
      </c>
      <c r="N69" s="346">
        <v>9</v>
      </c>
      <c r="O69" s="351">
        <v>19</v>
      </c>
      <c r="P69" s="346">
        <v>10</v>
      </c>
      <c r="Q69" s="351">
        <v>21</v>
      </c>
      <c r="R69" s="483">
        <v>242</v>
      </c>
      <c r="S69" s="483">
        <v>1697</v>
      </c>
      <c r="T69" s="483">
        <v>18721</v>
      </c>
      <c r="U69" s="483">
        <v>81793</v>
      </c>
      <c r="V69" s="484">
        <v>83429</v>
      </c>
    </row>
    <row r="70" spans="1:22">
      <c r="A70" s="428" t="s">
        <v>681</v>
      </c>
      <c r="B70" s="346">
        <v>16</v>
      </c>
      <c r="C70" s="351">
        <v>18</v>
      </c>
      <c r="D70" s="346">
        <v>6</v>
      </c>
      <c r="E70" s="351">
        <v>9</v>
      </c>
      <c r="F70" s="346">
        <v>16</v>
      </c>
      <c r="G70" s="351">
        <v>9</v>
      </c>
      <c r="H70" s="346">
        <v>3</v>
      </c>
      <c r="I70" s="351">
        <v>19</v>
      </c>
      <c r="J70" s="346">
        <v>22</v>
      </c>
      <c r="K70" s="351">
        <v>4</v>
      </c>
      <c r="L70" s="346">
        <v>22</v>
      </c>
      <c r="M70" s="351">
        <v>32</v>
      </c>
      <c r="N70" s="346">
        <v>8</v>
      </c>
      <c r="O70" s="351">
        <v>10</v>
      </c>
      <c r="P70" s="346">
        <v>14</v>
      </c>
      <c r="Q70" s="351">
        <v>27</v>
      </c>
      <c r="R70" s="483">
        <v>236</v>
      </c>
      <c r="S70" s="483">
        <v>1642</v>
      </c>
      <c r="T70" s="483">
        <v>19698</v>
      </c>
      <c r="U70" s="483">
        <v>111686</v>
      </c>
      <c r="V70" s="484">
        <v>115782</v>
      </c>
    </row>
    <row r="71" spans="1:22">
      <c r="A71" s="428" t="s">
        <v>682</v>
      </c>
      <c r="B71" s="346">
        <v>9</v>
      </c>
      <c r="C71" s="351">
        <v>10</v>
      </c>
      <c r="D71" s="346">
        <v>5</v>
      </c>
      <c r="E71" s="351">
        <v>7</v>
      </c>
      <c r="F71" s="346">
        <v>13</v>
      </c>
      <c r="G71" s="351">
        <v>3</v>
      </c>
      <c r="H71" s="346">
        <v>6</v>
      </c>
      <c r="I71" s="351">
        <v>9</v>
      </c>
      <c r="J71" s="346">
        <v>18</v>
      </c>
      <c r="K71" s="351">
        <v>0</v>
      </c>
      <c r="L71" s="346">
        <v>11</v>
      </c>
      <c r="M71" s="351">
        <v>22</v>
      </c>
      <c r="N71" s="346">
        <v>13</v>
      </c>
      <c r="O71" s="351">
        <v>3</v>
      </c>
      <c r="P71" s="346">
        <v>3</v>
      </c>
      <c r="Q71" s="351">
        <v>13</v>
      </c>
      <c r="R71" s="483">
        <v>149</v>
      </c>
      <c r="S71" s="483">
        <v>1141</v>
      </c>
      <c r="T71" s="483">
        <v>9338</v>
      </c>
      <c r="U71" s="483">
        <v>52714</v>
      </c>
      <c r="V71" s="484">
        <v>55330</v>
      </c>
    </row>
    <row r="72" spans="1:22">
      <c r="A72" s="428" t="s">
        <v>683</v>
      </c>
      <c r="B72" s="346">
        <v>42</v>
      </c>
      <c r="C72" s="351">
        <v>44</v>
      </c>
      <c r="D72" s="346">
        <v>38</v>
      </c>
      <c r="E72" s="351">
        <v>38</v>
      </c>
      <c r="F72" s="346">
        <v>25</v>
      </c>
      <c r="G72" s="351">
        <v>55</v>
      </c>
      <c r="H72" s="346">
        <v>37</v>
      </c>
      <c r="I72" s="351">
        <v>59</v>
      </c>
      <c r="J72" s="346">
        <v>38</v>
      </c>
      <c r="K72" s="351">
        <v>18</v>
      </c>
      <c r="L72" s="346">
        <v>30</v>
      </c>
      <c r="M72" s="351">
        <v>37</v>
      </c>
      <c r="N72" s="346">
        <v>47</v>
      </c>
      <c r="O72" s="351">
        <v>26</v>
      </c>
      <c r="P72" s="346">
        <v>44</v>
      </c>
      <c r="Q72" s="351">
        <v>65</v>
      </c>
      <c r="R72" s="483">
        <v>642</v>
      </c>
      <c r="S72" s="483">
        <v>7933</v>
      </c>
      <c r="T72" s="483">
        <v>41835</v>
      </c>
      <c r="U72" s="483">
        <v>198012</v>
      </c>
      <c r="V72" s="484">
        <v>206877</v>
      </c>
    </row>
    <row r="73" spans="1:22">
      <c r="A73" s="428" t="s">
        <v>684</v>
      </c>
      <c r="B73" s="346">
        <v>168</v>
      </c>
      <c r="C73" s="351">
        <v>206</v>
      </c>
      <c r="D73" s="346">
        <v>130</v>
      </c>
      <c r="E73" s="351">
        <v>170</v>
      </c>
      <c r="F73" s="346">
        <v>126</v>
      </c>
      <c r="G73" s="351">
        <v>172</v>
      </c>
      <c r="H73" s="346">
        <v>119</v>
      </c>
      <c r="I73" s="351">
        <v>229</v>
      </c>
      <c r="J73" s="346">
        <v>206</v>
      </c>
      <c r="K73" s="351">
        <v>89</v>
      </c>
      <c r="L73" s="346">
        <v>191</v>
      </c>
      <c r="M73" s="351">
        <v>229</v>
      </c>
      <c r="N73" s="346">
        <v>150</v>
      </c>
      <c r="O73" s="351">
        <v>117</v>
      </c>
      <c r="P73" s="346">
        <v>224</v>
      </c>
      <c r="Q73" s="351">
        <v>202</v>
      </c>
      <c r="R73" s="483">
        <v>2729</v>
      </c>
      <c r="S73" s="483">
        <v>29610</v>
      </c>
      <c r="T73" s="483">
        <v>184188</v>
      </c>
      <c r="U73" s="483">
        <v>770879</v>
      </c>
      <c r="V73" s="484">
        <v>790258</v>
      </c>
    </row>
    <row r="74" spans="1:22">
      <c r="A74" s="428" t="s">
        <v>685</v>
      </c>
      <c r="B74" s="346">
        <v>5</v>
      </c>
      <c r="C74" s="351">
        <v>5</v>
      </c>
      <c r="D74" s="346">
        <v>1</v>
      </c>
      <c r="E74" s="351">
        <v>4</v>
      </c>
      <c r="F74" s="346">
        <v>0</v>
      </c>
      <c r="G74" s="351">
        <v>5</v>
      </c>
      <c r="H74" s="346">
        <v>5</v>
      </c>
      <c r="I74" s="351">
        <v>7</v>
      </c>
      <c r="J74" s="346">
        <v>7</v>
      </c>
      <c r="K74" s="351">
        <v>2</v>
      </c>
      <c r="L74" s="346">
        <v>7</v>
      </c>
      <c r="M74" s="351">
        <v>4</v>
      </c>
      <c r="N74" s="346">
        <v>2</v>
      </c>
      <c r="O74" s="351">
        <v>1</v>
      </c>
      <c r="P74" s="346">
        <v>2</v>
      </c>
      <c r="Q74" s="351">
        <v>1</v>
      </c>
      <c r="R74" s="483">
        <v>59</v>
      </c>
      <c r="S74" s="483">
        <v>724</v>
      </c>
      <c r="T74" s="483">
        <v>5556</v>
      </c>
      <c r="U74" s="483">
        <v>31484</v>
      </c>
      <c r="V74" s="484">
        <v>32321</v>
      </c>
    </row>
    <row r="75" spans="1:22">
      <c r="A75" s="428" t="s">
        <v>686</v>
      </c>
      <c r="B75" s="346">
        <v>140</v>
      </c>
      <c r="C75" s="351">
        <v>165</v>
      </c>
      <c r="D75" s="346">
        <v>119</v>
      </c>
      <c r="E75" s="351">
        <v>145</v>
      </c>
      <c r="F75" s="346">
        <v>117</v>
      </c>
      <c r="G75" s="351">
        <v>130</v>
      </c>
      <c r="H75" s="346">
        <v>111</v>
      </c>
      <c r="I75" s="351">
        <v>135</v>
      </c>
      <c r="J75" s="346">
        <v>167</v>
      </c>
      <c r="K75" s="351">
        <v>67</v>
      </c>
      <c r="L75" s="346">
        <v>139</v>
      </c>
      <c r="M75" s="351">
        <v>185</v>
      </c>
      <c r="N75" s="346">
        <v>113</v>
      </c>
      <c r="O75" s="351">
        <v>114</v>
      </c>
      <c r="P75" s="346">
        <v>207</v>
      </c>
      <c r="Q75" s="351">
        <v>160</v>
      </c>
      <c r="R75" s="483">
        <v>2211</v>
      </c>
      <c r="S75" s="483">
        <v>25351</v>
      </c>
      <c r="T75" s="483">
        <v>181855</v>
      </c>
      <c r="U75" s="483">
        <v>1007530</v>
      </c>
      <c r="V75" s="484">
        <v>1046740</v>
      </c>
    </row>
    <row r="76" spans="1:22">
      <c r="A76" s="428" t="s">
        <v>687</v>
      </c>
      <c r="B76" s="346">
        <v>49</v>
      </c>
      <c r="C76" s="351">
        <v>56</v>
      </c>
      <c r="D76" s="346">
        <v>22</v>
      </c>
      <c r="E76" s="351">
        <v>42</v>
      </c>
      <c r="F76" s="346">
        <v>38</v>
      </c>
      <c r="G76" s="351">
        <v>45</v>
      </c>
      <c r="H76" s="346">
        <v>38</v>
      </c>
      <c r="I76" s="351">
        <v>50</v>
      </c>
      <c r="J76" s="346">
        <v>51</v>
      </c>
      <c r="K76" s="351">
        <v>17</v>
      </c>
      <c r="L76" s="346">
        <v>52</v>
      </c>
      <c r="M76" s="351">
        <v>66</v>
      </c>
      <c r="N76" s="346">
        <v>45</v>
      </c>
      <c r="O76" s="351">
        <v>39</v>
      </c>
      <c r="P76" s="346">
        <v>66</v>
      </c>
      <c r="Q76" s="351">
        <v>46</v>
      </c>
      <c r="R76" s="483">
        <v>721</v>
      </c>
      <c r="S76" s="483">
        <v>9051</v>
      </c>
      <c r="T76" s="483">
        <v>70942</v>
      </c>
      <c r="U76" s="483">
        <v>466368</v>
      </c>
      <c r="V76" s="484">
        <v>483398</v>
      </c>
    </row>
    <row r="77" spans="1:22">
      <c r="A77" s="428" t="s">
        <v>688</v>
      </c>
      <c r="B77" s="346">
        <v>35</v>
      </c>
      <c r="C77" s="351">
        <v>50</v>
      </c>
      <c r="D77" s="346">
        <v>45</v>
      </c>
      <c r="E77" s="351">
        <v>59</v>
      </c>
      <c r="F77" s="346">
        <v>34</v>
      </c>
      <c r="G77" s="351">
        <v>40</v>
      </c>
      <c r="H77" s="346">
        <v>33</v>
      </c>
      <c r="I77" s="351">
        <v>37</v>
      </c>
      <c r="J77" s="346">
        <v>41</v>
      </c>
      <c r="K77" s="351">
        <v>24</v>
      </c>
      <c r="L77" s="346">
        <v>38</v>
      </c>
      <c r="M77" s="351">
        <v>45</v>
      </c>
      <c r="N77" s="346">
        <v>15</v>
      </c>
      <c r="O77" s="351">
        <v>32</v>
      </c>
      <c r="P77" s="346">
        <v>80</v>
      </c>
      <c r="Q77" s="351">
        <v>39</v>
      </c>
      <c r="R77" s="483">
        <v>649</v>
      </c>
      <c r="S77" s="483">
        <v>8591</v>
      </c>
      <c r="T77" s="483">
        <v>55205</v>
      </c>
      <c r="U77" s="483">
        <v>252513</v>
      </c>
      <c r="V77" s="484">
        <v>266495</v>
      </c>
    </row>
    <row r="78" spans="1:22">
      <c r="A78" s="428" t="s">
        <v>689</v>
      </c>
      <c r="B78" s="346">
        <v>56</v>
      </c>
      <c r="C78" s="351">
        <v>59</v>
      </c>
      <c r="D78" s="346">
        <v>52</v>
      </c>
      <c r="E78" s="351">
        <v>44</v>
      </c>
      <c r="F78" s="346">
        <v>45</v>
      </c>
      <c r="G78" s="351">
        <v>45</v>
      </c>
      <c r="H78" s="346">
        <v>40</v>
      </c>
      <c r="I78" s="351">
        <v>48</v>
      </c>
      <c r="J78" s="346">
        <v>75</v>
      </c>
      <c r="K78" s="351">
        <v>26</v>
      </c>
      <c r="L78" s="346">
        <v>49</v>
      </c>
      <c r="M78" s="351">
        <v>74</v>
      </c>
      <c r="N78" s="346">
        <v>53</v>
      </c>
      <c r="O78" s="351">
        <v>43</v>
      </c>
      <c r="P78" s="346">
        <v>61</v>
      </c>
      <c r="Q78" s="351">
        <v>75</v>
      </c>
      <c r="R78" s="483">
        <v>841</v>
      </c>
      <c r="S78" s="483">
        <v>7709</v>
      </c>
      <c r="T78" s="483">
        <v>55708</v>
      </c>
      <c r="U78" s="483">
        <v>288649</v>
      </c>
      <c r="V78" s="484">
        <v>296847</v>
      </c>
    </row>
    <row r="79" spans="1:22">
      <c r="A79" s="428" t="s">
        <v>690</v>
      </c>
      <c r="B79" s="346">
        <v>67</v>
      </c>
      <c r="C79" s="351">
        <v>80</v>
      </c>
      <c r="D79" s="346">
        <v>65</v>
      </c>
      <c r="E79" s="351">
        <v>99</v>
      </c>
      <c r="F79" s="346">
        <v>37</v>
      </c>
      <c r="G79" s="351">
        <v>59</v>
      </c>
      <c r="H79" s="346">
        <v>61</v>
      </c>
      <c r="I79" s="351">
        <v>58</v>
      </c>
      <c r="J79" s="346">
        <v>61</v>
      </c>
      <c r="K79" s="351">
        <v>40</v>
      </c>
      <c r="L79" s="346">
        <v>67</v>
      </c>
      <c r="M79" s="351">
        <v>78</v>
      </c>
      <c r="N79" s="346">
        <v>49</v>
      </c>
      <c r="O79" s="351">
        <v>61</v>
      </c>
      <c r="P79" s="346">
        <v>71</v>
      </c>
      <c r="Q79" s="351">
        <v>76</v>
      </c>
      <c r="R79" s="483">
        <v>1031</v>
      </c>
      <c r="S79" s="483">
        <v>10241</v>
      </c>
      <c r="T79" s="483">
        <v>71939</v>
      </c>
      <c r="U79" s="483">
        <v>412648</v>
      </c>
      <c r="V79" s="484">
        <v>430490</v>
      </c>
    </row>
    <row r="80" spans="1:22">
      <c r="A80" s="428" t="s">
        <v>691</v>
      </c>
      <c r="B80" s="346">
        <v>67</v>
      </c>
      <c r="C80" s="351">
        <v>80</v>
      </c>
      <c r="D80" s="346">
        <v>65</v>
      </c>
      <c r="E80" s="351">
        <v>99</v>
      </c>
      <c r="F80" s="346">
        <v>37</v>
      </c>
      <c r="G80" s="351">
        <v>59</v>
      </c>
      <c r="H80" s="346">
        <v>61</v>
      </c>
      <c r="I80" s="351">
        <v>58</v>
      </c>
      <c r="J80" s="346">
        <v>61</v>
      </c>
      <c r="K80" s="351">
        <v>40</v>
      </c>
      <c r="L80" s="346">
        <v>67</v>
      </c>
      <c r="M80" s="351">
        <v>78</v>
      </c>
      <c r="N80" s="346">
        <v>49</v>
      </c>
      <c r="O80" s="351">
        <v>61</v>
      </c>
      <c r="P80" s="346">
        <v>71</v>
      </c>
      <c r="Q80" s="351">
        <v>76</v>
      </c>
      <c r="R80" s="483">
        <v>1031</v>
      </c>
      <c r="S80" s="483">
        <v>10241</v>
      </c>
      <c r="T80" s="483">
        <v>71939</v>
      </c>
      <c r="U80" s="483">
        <v>412648</v>
      </c>
      <c r="V80" s="484">
        <v>430490</v>
      </c>
    </row>
    <row r="81" spans="1:22">
      <c r="A81" s="428" t="s">
        <v>692</v>
      </c>
      <c r="B81" s="346">
        <v>424</v>
      </c>
      <c r="C81" s="351">
        <v>428</v>
      </c>
      <c r="D81" s="346">
        <v>292</v>
      </c>
      <c r="E81" s="351">
        <v>425</v>
      </c>
      <c r="F81" s="346">
        <v>282</v>
      </c>
      <c r="G81" s="351">
        <v>287</v>
      </c>
      <c r="H81" s="346">
        <v>229</v>
      </c>
      <c r="I81" s="351">
        <v>372</v>
      </c>
      <c r="J81" s="346">
        <v>451</v>
      </c>
      <c r="K81" s="351">
        <v>124</v>
      </c>
      <c r="L81" s="346">
        <v>397</v>
      </c>
      <c r="M81" s="351">
        <v>456</v>
      </c>
      <c r="N81" s="346">
        <v>350</v>
      </c>
      <c r="O81" s="351">
        <v>305</v>
      </c>
      <c r="P81" s="346">
        <v>313</v>
      </c>
      <c r="Q81" s="351">
        <v>372</v>
      </c>
      <c r="R81" s="483">
        <v>5499</v>
      </c>
      <c r="S81" s="483">
        <v>45906</v>
      </c>
      <c r="T81" s="483">
        <v>323587</v>
      </c>
      <c r="U81" s="483">
        <v>1768507</v>
      </c>
      <c r="V81" s="484">
        <v>1828909</v>
      </c>
    </row>
    <row r="82" spans="1:22">
      <c r="A82" s="428" t="s">
        <v>693</v>
      </c>
      <c r="B82" s="346">
        <v>106</v>
      </c>
      <c r="C82" s="351">
        <v>110</v>
      </c>
      <c r="D82" s="346">
        <v>87</v>
      </c>
      <c r="E82" s="351">
        <v>125</v>
      </c>
      <c r="F82" s="346">
        <v>68</v>
      </c>
      <c r="G82" s="351">
        <v>89</v>
      </c>
      <c r="H82" s="346">
        <v>64</v>
      </c>
      <c r="I82" s="351">
        <v>90</v>
      </c>
      <c r="J82" s="346">
        <v>115</v>
      </c>
      <c r="K82" s="351">
        <v>29</v>
      </c>
      <c r="L82" s="346">
        <v>88</v>
      </c>
      <c r="M82" s="351">
        <v>122</v>
      </c>
      <c r="N82" s="346">
        <v>92</v>
      </c>
      <c r="O82" s="351">
        <v>88</v>
      </c>
      <c r="P82" s="346">
        <v>88</v>
      </c>
      <c r="Q82" s="351">
        <v>99</v>
      </c>
      <c r="R82" s="483">
        <v>1463</v>
      </c>
      <c r="S82" s="483">
        <v>13484</v>
      </c>
      <c r="T82" s="483">
        <v>95019</v>
      </c>
      <c r="U82" s="483">
        <v>587615</v>
      </c>
      <c r="V82" s="484">
        <v>609512</v>
      </c>
    </row>
    <row r="83" spans="1:22">
      <c r="A83" s="428" t="s">
        <v>694</v>
      </c>
      <c r="B83" s="346">
        <v>80</v>
      </c>
      <c r="C83" s="351">
        <v>76</v>
      </c>
      <c r="D83" s="346">
        <v>40</v>
      </c>
      <c r="E83" s="351">
        <v>76</v>
      </c>
      <c r="F83" s="346">
        <v>41</v>
      </c>
      <c r="G83" s="351">
        <v>29</v>
      </c>
      <c r="H83" s="346">
        <v>36</v>
      </c>
      <c r="I83" s="351">
        <v>69</v>
      </c>
      <c r="J83" s="346">
        <v>75</v>
      </c>
      <c r="K83" s="351">
        <v>17</v>
      </c>
      <c r="L83" s="346">
        <v>101</v>
      </c>
      <c r="M83" s="351">
        <v>86</v>
      </c>
      <c r="N83" s="346">
        <v>51</v>
      </c>
      <c r="O83" s="351">
        <v>68</v>
      </c>
      <c r="P83" s="346">
        <v>48</v>
      </c>
      <c r="Q83" s="351">
        <v>77</v>
      </c>
      <c r="R83" s="483">
        <v>968</v>
      </c>
      <c r="S83" s="483">
        <v>6887</v>
      </c>
      <c r="T83" s="483">
        <v>49809</v>
      </c>
      <c r="U83" s="483">
        <v>242653</v>
      </c>
      <c r="V83" s="484">
        <v>249238</v>
      </c>
    </row>
    <row r="84" spans="1:22">
      <c r="A84" s="428" t="s">
        <v>695</v>
      </c>
      <c r="B84" s="346">
        <v>87</v>
      </c>
      <c r="C84" s="351">
        <v>113</v>
      </c>
      <c r="D84" s="346">
        <v>72</v>
      </c>
      <c r="E84" s="351">
        <v>103</v>
      </c>
      <c r="F84" s="346">
        <v>74</v>
      </c>
      <c r="G84" s="351">
        <v>59</v>
      </c>
      <c r="H84" s="346">
        <v>62</v>
      </c>
      <c r="I84" s="351">
        <v>100</v>
      </c>
      <c r="J84" s="346">
        <v>124</v>
      </c>
      <c r="K84" s="351">
        <v>33</v>
      </c>
      <c r="L84" s="346">
        <v>97</v>
      </c>
      <c r="M84" s="351">
        <v>124</v>
      </c>
      <c r="N84" s="346">
        <v>91</v>
      </c>
      <c r="O84" s="351">
        <v>56</v>
      </c>
      <c r="P84" s="346">
        <v>79</v>
      </c>
      <c r="Q84" s="351">
        <v>89</v>
      </c>
      <c r="R84" s="483">
        <v>1359</v>
      </c>
      <c r="S84" s="483">
        <v>10861</v>
      </c>
      <c r="T84" s="483">
        <v>64671</v>
      </c>
      <c r="U84" s="483">
        <v>356627</v>
      </c>
      <c r="V84" s="484">
        <v>371569</v>
      </c>
    </row>
    <row r="85" spans="1:22">
      <c r="A85" s="428" t="s">
        <v>696</v>
      </c>
      <c r="B85" s="346">
        <v>23</v>
      </c>
      <c r="C85" s="351">
        <v>36</v>
      </c>
      <c r="D85" s="346">
        <v>17</v>
      </c>
      <c r="E85" s="351">
        <v>22</v>
      </c>
      <c r="F85" s="346">
        <v>18</v>
      </c>
      <c r="G85" s="351">
        <v>21</v>
      </c>
      <c r="H85" s="346">
        <v>17</v>
      </c>
      <c r="I85" s="351">
        <v>30</v>
      </c>
      <c r="J85" s="346">
        <v>25</v>
      </c>
      <c r="K85" s="351">
        <v>6</v>
      </c>
      <c r="L85" s="346">
        <v>26</v>
      </c>
      <c r="M85" s="351">
        <v>29</v>
      </c>
      <c r="N85" s="346">
        <v>23</v>
      </c>
      <c r="O85" s="351">
        <v>17</v>
      </c>
      <c r="P85" s="346">
        <v>19</v>
      </c>
      <c r="Q85" s="351">
        <v>20</v>
      </c>
      <c r="R85" s="483">
        <v>347</v>
      </c>
      <c r="S85" s="483">
        <v>3447</v>
      </c>
      <c r="T85" s="483">
        <v>30271</v>
      </c>
      <c r="U85" s="483">
        <v>128008</v>
      </c>
      <c r="V85" s="484">
        <v>131890</v>
      </c>
    </row>
    <row r="86" spans="1:22">
      <c r="A86" s="428" t="s">
        <v>697</v>
      </c>
      <c r="B86" s="346">
        <v>58</v>
      </c>
      <c r="C86" s="351">
        <v>42</v>
      </c>
      <c r="D86" s="346">
        <v>30</v>
      </c>
      <c r="E86" s="351">
        <v>45</v>
      </c>
      <c r="F86" s="346">
        <v>37</v>
      </c>
      <c r="G86" s="351">
        <v>41</v>
      </c>
      <c r="H86" s="346">
        <v>27</v>
      </c>
      <c r="I86" s="351">
        <v>31</v>
      </c>
      <c r="J86" s="346">
        <v>65</v>
      </c>
      <c r="K86" s="351">
        <v>20</v>
      </c>
      <c r="L86" s="346">
        <v>53</v>
      </c>
      <c r="M86" s="351">
        <v>47</v>
      </c>
      <c r="N86" s="346">
        <v>54</v>
      </c>
      <c r="O86" s="351">
        <v>33</v>
      </c>
      <c r="P86" s="346">
        <v>33</v>
      </c>
      <c r="Q86" s="351">
        <v>39</v>
      </c>
      <c r="R86" s="483">
        <v>655</v>
      </c>
      <c r="S86" s="483">
        <v>4922</v>
      </c>
      <c r="T86" s="483">
        <v>42314</v>
      </c>
      <c r="U86" s="483">
        <v>229346</v>
      </c>
      <c r="V86" s="484">
        <v>233165</v>
      </c>
    </row>
    <row r="87" spans="1:22">
      <c r="A87" s="428" t="s">
        <v>698</v>
      </c>
      <c r="B87" s="346">
        <v>45</v>
      </c>
      <c r="C87" s="351">
        <v>37</v>
      </c>
      <c r="D87" s="346">
        <v>19</v>
      </c>
      <c r="E87" s="351">
        <v>30</v>
      </c>
      <c r="F87" s="346">
        <v>33</v>
      </c>
      <c r="G87" s="351">
        <v>25</v>
      </c>
      <c r="H87" s="346">
        <v>10</v>
      </c>
      <c r="I87" s="351">
        <v>38</v>
      </c>
      <c r="J87" s="346">
        <v>34</v>
      </c>
      <c r="K87" s="351">
        <v>10</v>
      </c>
      <c r="L87" s="346">
        <v>17</v>
      </c>
      <c r="M87" s="351">
        <v>32</v>
      </c>
      <c r="N87" s="346">
        <v>31</v>
      </c>
      <c r="O87" s="351">
        <v>24</v>
      </c>
      <c r="P87" s="346">
        <v>35</v>
      </c>
      <c r="Q87" s="351">
        <v>29</v>
      </c>
      <c r="R87" s="483">
        <v>451</v>
      </c>
      <c r="S87" s="483">
        <v>3823</v>
      </c>
      <c r="T87" s="483">
        <v>28984</v>
      </c>
      <c r="U87" s="483">
        <v>160248</v>
      </c>
      <c r="V87" s="484">
        <v>165728</v>
      </c>
    </row>
    <row r="88" spans="1:22">
      <c r="A88" s="428" t="s">
        <v>699</v>
      </c>
      <c r="B88" s="346">
        <v>25</v>
      </c>
      <c r="C88" s="351">
        <v>14</v>
      </c>
      <c r="D88" s="346">
        <v>27</v>
      </c>
      <c r="E88" s="351">
        <v>24</v>
      </c>
      <c r="F88" s="346">
        <v>11</v>
      </c>
      <c r="G88" s="351">
        <v>23</v>
      </c>
      <c r="H88" s="346">
        <v>13</v>
      </c>
      <c r="I88" s="351">
        <v>14</v>
      </c>
      <c r="J88" s="346">
        <v>13</v>
      </c>
      <c r="K88" s="351">
        <v>9</v>
      </c>
      <c r="L88" s="346">
        <v>15</v>
      </c>
      <c r="M88" s="351">
        <v>16</v>
      </c>
      <c r="N88" s="346">
        <v>8</v>
      </c>
      <c r="O88" s="351">
        <v>19</v>
      </c>
      <c r="P88" s="346">
        <v>11</v>
      </c>
      <c r="Q88" s="351">
        <v>19</v>
      </c>
      <c r="R88" s="483">
        <v>256</v>
      </c>
      <c r="S88" s="483">
        <v>2482</v>
      </c>
      <c r="T88" s="483">
        <v>12519</v>
      </c>
      <c r="U88" s="483">
        <v>64010</v>
      </c>
      <c r="V88" s="484">
        <v>67807</v>
      </c>
    </row>
    <row r="89" spans="1:22">
      <c r="A89" s="428" t="s">
        <v>700</v>
      </c>
      <c r="B89" s="346">
        <v>206</v>
      </c>
      <c r="C89" s="351">
        <v>177</v>
      </c>
      <c r="D89" s="346">
        <v>212</v>
      </c>
      <c r="E89" s="351">
        <v>264</v>
      </c>
      <c r="F89" s="346">
        <v>152</v>
      </c>
      <c r="G89" s="351">
        <v>268</v>
      </c>
      <c r="H89" s="346">
        <v>198</v>
      </c>
      <c r="I89" s="351">
        <v>169</v>
      </c>
      <c r="J89" s="346">
        <v>232</v>
      </c>
      <c r="K89" s="351">
        <v>141</v>
      </c>
      <c r="L89" s="346">
        <v>170</v>
      </c>
      <c r="M89" s="351">
        <v>152</v>
      </c>
      <c r="N89" s="346">
        <v>141</v>
      </c>
      <c r="O89" s="351">
        <v>162</v>
      </c>
      <c r="P89" s="346">
        <v>182</v>
      </c>
      <c r="Q89" s="351">
        <v>204</v>
      </c>
      <c r="R89" s="483">
        <v>3032</v>
      </c>
      <c r="S89" s="483">
        <v>39008</v>
      </c>
      <c r="T89" s="483">
        <v>253025</v>
      </c>
      <c r="U89" s="483">
        <v>1399037</v>
      </c>
      <c r="V89" s="484">
        <v>1457167</v>
      </c>
    </row>
    <row r="90" spans="1:22">
      <c r="A90" s="428" t="s">
        <v>701</v>
      </c>
      <c r="B90" s="346">
        <v>9</v>
      </c>
      <c r="C90" s="351">
        <v>8</v>
      </c>
      <c r="D90" s="346">
        <v>14</v>
      </c>
      <c r="E90" s="351">
        <v>18</v>
      </c>
      <c r="F90" s="346">
        <v>7</v>
      </c>
      <c r="G90" s="351">
        <v>18</v>
      </c>
      <c r="H90" s="346">
        <v>10</v>
      </c>
      <c r="I90" s="351">
        <v>12</v>
      </c>
      <c r="J90" s="346">
        <v>14</v>
      </c>
      <c r="K90" s="351">
        <v>7</v>
      </c>
      <c r="L90" s="346">
        <v>7</v>
      </c>
      <c r="M90" s="351">
        <v>8</v>
      </c>
      <c r="N90" s="346">
        <v>7</v>
      </c>
      <c r="O90" s="351">
        <v>8</v>
      </c>
      <c r="P90" s="346">
        <v>3</v>
      </c>
      <c r="Q90" s="351">
        <v>11</v>
      </c>
      <c r="R90" s="483">
        <v>161</v>
      </c>
      <c r="S90" s="483">
        <v>2581</v>
      </c>
      <c r="T90" s="483">
        <v>14046</v>
      </c>
      <c r="U90" s="483">
        <v>79839</v>
      </c>
      <c r="V90" s="484">
        <v>83916</v>
      </c>
    </row>
    <row r="91" spans="1:22">
      <c r="A91" s="428" t="s">
        <v>702</v>
      </c>
      <c r="B91" s="346">
        <v>27</v>
      </c>
      <c r="C91" s="351">
        <v>37</v>
      </c>
      <c r="D91" s="346">
        <v>29</v>
      </c>
      <c r="E91" s="351">
        <v>32</v>
      </c>
      <c r="F91" s="346">
        <v>25</v>
      </c>
      <c r="G91" s="351">
        <v>56</v>
      </c>
      <c r="H91" s="346">
        <v>25</v>
      </c>
      <c r="I91" s="351">
        <v>20</v>
      </c>
      <c r="J91" s="346">
        <v>23</v>
      </c>
      <c r="K91" s="351">
        <v>10</v>
      </c>
      <c r="L91" s="346">
        <v>27</v>
      </c>
      <c r="M91" s="351">
        <v>34</v>
      </c>
      <c r="N91" s="346">
        <v>22</v>
      </c>
      <c r="O91" s="351">
        <v>14</v>
      </c>
      <c r="P91" s="346">
        <v>50</v>
      </c>
      <c r="Q91" s="351">
        <v>39</v>
      </c>
      <c r="R91" s="483">
        <v>470</v>
      </c>
      <c r="S91" s="483">
        <v>4986</v>
      </c>
      <c r="T91" s="483">
        <v>33667</v>
      </c>
      <c r="U91" s="483">
        <v>184203</v>
      </c>
      <c r="V91" s="484">
        <v>190323</v>
      </c>
    </row>
    <row r="92" spans="1:22">
      <c r="A92" s="428" t="s">
        <v>703</v>
      </c>
      <c r="B92" s="346">
        <v>23</v>
      </c>
      <c r="C92" s="351">
        <v>17</v>
      </c>
      <c r="D92" s="346">
        <v>16</v>
      </c>
      <c r="E92" s="351">
        <v>22</v>
      </c>
      <c r="F92" s="346">
        <v>16</v>
      </c>
      <c r="G92" s="351">
        <v>14</v>
      </c>
      <c r="H92" s="346">
        <v>10</v>
      </c>
      <c r="I92" s="351">
        <v>19</v>
      </c>
      <c r="J92" s="346">
        <v>15</v>
      </c>
      <c r="K92" s="351">
        <v>5</v>
      </c>
      <c r="L92" s="346">
        <v>12</v>
      </c>
      <c r="M92" s="351">
        <v>23</v>
      </c>
      <c r="N92" s="346">
        <v>12</v>
      </c>
      <c r="O92" s="351">
        <v>21</v>
      </c>
      <c r="P92" s="346">
        <v>26</v>
      </c>
      <c r="Q92" s="351">
        <v>13</v>
      </c>
      <c r="R92" s="483">
        <v>262</v>
      </c>
      <c r="S92" s="483">
        <v>2826</v>
      </c>
      <c r="T92" s="483">
        <v>21612</v>
      </c>
      <c r="U92" s="483">
        <v>97327</v>
      </c>
      <c r="V92" s="484">
        <v>101935</v>
      </c>
    </row>
    <row r="93" spans="1:22">
      <c r="A93" s="428" t="s">
        <v>704</v>
      </c>
      <c r="B93" s="346">
        <v>7</v>
      </c>
      <c r="C93" s="351">
        <v>14</v>
      </c>
      <c r="D93" s="346">
        <v>19</v>
      </c>
      <c r="E93" s="351">
        <v>16</v>
      </c>
      <c r="F93" s="346">
        <v>6</v>
      </c>
      <c r="G93" s="351">
        <v>24</v>
      </c>
      <c r="H93" s="346">
        <v>25</v>
      </c>
      <c r="I93" s="351">
        <v>19</v>
      </c>
      <c r="J93" s="346">
        <v>16</v>
      </c>
      <c r="K93" s="351">
        <v>14</v>
      </c>
      <c r="L93" s="346">
        <v>15</v>
      </c>
      <c r="M93" s="351">
        <v>8</v>
      </c>
      <c r="N93" s="346">
        <v>10</v>
      </c>
      <c r="O93" s="351">
        <v>8</v>
      </c>
      <c r="P93" s="346">
        <v>7</v>
      </c>
      <c r="Q93" s="351">
        <v>6</v>
      </c>
      <c r="R93" s="483">
        <v>212</v>
      </c>
      <c r="S93" s="483">
        <v>4196</v>
      </c>
      <c r="T93" s="483">
        <v>25947</v>
      </c>
      <c r="U93" s="483">
        <v>158272</v>
      </c>
      <c r="V93" s="484">
        <v>164748</v>
      </c>
    </row>
    <row r="94" spans="1:22">
      <c r="A94" s="428" t="s">
        <v>705</v>
      </c>
      <c r="B94" s="346">
        <v>124</v>
      </c>
      <c r="C94" s="351">
        <v>86</v>
      </c>
      <c r="D94" s="346">
        <v>124</v>
      </c>
      <c r="E94" s="351">
        <v>142</v>
      </c>
      <c r="F94" s="346">
        <v>89</v>
      </c>
      <c r="G94" s="351">
        <v>128</v>
      </c>
      <c r="H94" s="346">
        <v>117</v>
      </c>
      <c r="I94" s="351">
        <v>89</v>
      </c>
      <c r="J94" s="346">
        <v>143</v>
      </c>
      <c r="K94" s="351">
        <v>95</v>
      </c>
      <c r="L94" s="346">
        <v>89</v>
      </c>
      <c r="M94" s="351">
        <v>55</v>
      </c>
      <c r="N94" s="346">
        <v>77</v>
      </c>
      <c r="O94" s="351">
        <v>103</v>
      </c>
      <c r="P94" s="346">
        <v>84</v>
      </c>
      <c r="Q94" s="351">
        <v>107</v>
      </c>
      <c r="R94" s="483">
        <v>1652</v>
      </c>
      <c r="S94" s="483">
        <v>20408</v>
      </c>
      <c r="T94" s="483">
        <v>128432</v>
      </c>
      <c r="U94" s="483">
        <v>679681</v>
      </c>
      <c r="V94" s="484">
        <v>707730</v>
      </c>
    </row>
    <row r="95" spans="1:22">
      <c r="A95" s="428" t="s">
        <v>706</v>
      </c>
      <c r="B95" s="346">
        <v>16</v>
      </c>
      <c r="C95" s="351">
        <v>15</v>
      </c>
      <c r="D95" s="346">
        <v>10</v>
      </c>
      <c r="E95" s="351">
        <v>34</v>
      </c>
      <c r="F95" s="346">
        <v>9</v>
      </c>
      <c r="G95" s="351">
        <v>28</v>
      </c>
      <c r="H95" s="346">
        <v>11</v>
      </c>
      <c r="I95" s="351">
        <v>10</v>
      </c>
      <c r="J95" s="346">
        <v>21</v>
      </c>
      <c r="K95" s="351">
        <v>10</v>
      </c>
      <c r="L95" s="346">
        <v>20</v>
      </c>
      <c r="M95" s="351">
        <v>24</v>
      </c>
      <c r="N95" s="346">
        <v>13</v>
      </c>
      <c r="O95" s="351">
        <v>8</v>
      </c>
      <c r="P95" s="346">
        <v>12</v>
      </c>
      <c r="Q95" s="351">
        <v>28</v>
      </c>
      <c r="R95" s="483">
        <v>275</v>
      </c>
      <c r="S95" s="483">
        <v>4011</v>
      </c>
      <c r="T95" s="483">
        <v>29321</v>
      </c>
      <c r="U95" s="483">
        <v>199715</v>
      </c>
      <c r="V95" s="484">
        <v>208515</v>
      </c>
    </row>
    <row r="96" spans="1:22">
      <c r="A96" s="428" t="s">
        <v>707</v>
      </c>
      <c r="B96" s="346">
        <v>230</v>
      </c>
      <c r="C96" s="351">
        <v>305</v>
      </c>
      <c r="D96" s="346">
        <v>279</v>
      </c>
      <c r="E96" s="351">
        <v>397</v>
      </c>
      <c r="F96" s="346">
        <v>211</v>
      </c>
      <c r="G96" s="351">
        <v>428</v>
      </c>
      <c r="H96" s="346">
        <v>443</v>
      </c>
      <c r="I96" s="351">
        <v>389</v>
      </c>
      <c r="J96" s="346">
        <v>340</v>
      </c>
      <c r="K96" s="351">
        <v>158</v>
      </c>
      <c r="L96" s="346">
        <v>248</v>
      </c>
      <c r="M96" s="351">
        <v>314</v>
      </c>
      <c r="N96" s="346">
        <v>626</v>
      </c>
      <c r="O96" s="351">
        <v>154</v>
      </c>
      <c r="P96" s="346">
        <v>253</v>
      </c>
      <c r="Q96" s="351">
        <v>539</v>
      </c>
      <c r="R96" s="483">
        <v>5315</v>
      </c>
      <c r="S96" s="483">
        <v>55836</v>
      </c>
      <c r="T96" s="483">
        <v>264605</v>
      </c>
      <c r="U96" s="483">
        <v>1521181</v>
      </c>
      <c r="V96" s="484">
        <v>1646592</v>
      </c>
    </row>
    <row r="97" spans="1:22">
      <c r="A97" s="428" t="s">
        <v>708</v>
      </c>
      <c r="B97" s="346">
        <v>230</v>
      </c>
      <c r="C97" s="351">
        <v>305</v>
      </c>
      <c r="D97" s="346">
        <v>279</v>
      </c>
      <c r="E97" s="351">
        <v>397</v>
      </c>
      <c r="F97" s="346">
        <v>211</v>
      </c>
      <c r="G97" s="351">
        <v>428</v>
      </c>
      <c r="H97" s="346">
        <v>443</v>
      </c>
      <c r="I97" s="351">
        <v>389</v>
      </c>
      <c r="J97" s="346">
        <v>340</v>
      </c>
      <c r="K97" s="351">
        <v>158</v>
      </c>
      <c r="L97" s="346">
        <v>248</v>
      </c>
      <c r="M97" s="351">
        <v>314</v>
      </c>
      <c r="N97" s="346">
        <v>626</v>
      </c>
      <c r="O97" s="351">
        <v>154</v>
      </c>
      <c r="P97" s="346">
        <v>253</v>
      </c>
      <c r="Q97" s="351">
        <v>539</v>
      </c>
      <c r="R97" s="483">
        <v>5315</v>
      </c>
      <c r="S97" s="483">
        <v>55836</v>
      </c>
      <c r="T97" s="483">
        <v>264605</v>
      </c>
      <c r="U97" s="483">
        <v>1521181</v>
      </c>
      <c r="V97" s="484">
        <v>1646592</v>
      </c>
    </row>
    <row r="98" spans="1:22">
      <c r="A98" s="428" t="s">
        <v>709</v>
      </c>
      <c r="B98" s="346">
        <v>429</v>
      </c>
      <c r="C98" s="351">
        <v>513</v>
      </c>
      <c r="D98" s="346">
        <v>405</v>
      </c>
      <c r="E98" s="351">
        <v>518</v>
      </c>
      <c r="F98" s="346">
        <v>363</v>
      </c>
      <c r="G98" s="351">
        <v>446</v>
      </c>
      <c r="H98" s="346">
        <v>299</v>
      </c>
      <c r="I98" s="351">
        <v>517</v>
      </c>
      <c r="J98" s="346">
        <v>547</v>
      </c>
      <c r="K98" s="351">
        <v>266</v>
      </c>
      <c r="L98" s="346">
        <v>641</v>
      </c>
      <c r="M98" s="351">
        <v>508</v>
      </c>
      <c r="N98" s="346">
        <v>363</v>
      </c>
      <c r="O98" s="351">
        <v>263</v>
      </c>
      <c r="P98" s="346">
        <v>328</v>
      </c>
      <c r="Q98" s="351">
        <v>431</v>
      </c>
      <c r="R98" s="483">
        <v>6840</v>
      </c>
      <c r="S98" s="483">
        <v>63977</v>
      </c>
      <c r="T98" s="483">
        <v>457614</v>
      </c>
      <c r="U98" s="483">
        <v>2601727</v>
      </c>
      <c r="V98" s="484">
        <v>2732876</v>
      </c>
    </row>
    <row r="99" spans="1:22">
      <c r="A99" s="428" t="s">
        <v>710</v>
      </c>
      <c r="B99" s="346">
        <v>429</v>
      </c>
      <c r="C99" s="351">
        <v>513</v>
      </c>
      <c r="D99" s="346">
        <v>405</v>
      </c>
      <c r="E99" s="351">
        <v>518</v>
      </c>
      <c r="F99" s="346">
        <v>363</v>
      </c>
      <c r="G99" s="351">
        <v>446</v>
      </c>
      <c r="H99" s="346">
        <v>299</v>
      </c>
      <c r="I99" s="351">
        <v>517</v>
      </c>
      <c r="J99" s="346">
        <v>547</v>
      </c>
      <c r="K99" s="351">
        <v>266</v>
      </c>
      <c r="L99" s="346">
        <v>641</v>
      </c>
      <c r="M99" s="351">
        <v>508</v>
      </c>
      <c r="N99" s="346">
        <v>363</v>
      </c>
      <c r="O99" s="351">
        <v>263</v>
      </c>
      <c r="P99" s="346">
        <v>328</v>
      </c>
      <c r="Q99" s="351">
        <v>431</v>
      </c>
      <c r="R99" s="483">
        <v>6840</v>
      </c>
      <c r="S99" s="483">
        <v>63977</v>
      </c>
      <c r="T99" s="483">
        <v>457614</v>
      </c>
      <c r="U99" s="483">
        <v>2601727</v>
      </c>
      <c r="V99" s="484">
        <v>2732876</v>
      </c>
    </row>
    <row r="100" spans="1:22">
      <c r="A100" s="428" t="s">
        <v>711</v>
      </c>
      <c r="B100" s="346">
        <v>492</v>
      </c>
      <c r="C100" s="351">
        <v>624</v>
      </c>
      <c r="D100" s="346">
        <v>498</v>
      </c>
      <c r="E100" s="351">
        <v>629</v>
      </c>
      <c r="F100" s="346">
        <v>476</v>
      </c>
      <c r="G100" s="351">
        <v>589</v>
      </c>
      <c r="H100" s="346">
        <v>478</v>
      </c>
      <c r="I100" s="351">
        <v>728</v>
      </c>
      <c r="J100" s="346">
        <v>680</v>
      </c>
      <c r="K100" s="351">
        <v>480</v>
      </c>
      <c r="L100" s="346">
        <v>653</v>
      </c>
      <c r="M100" s="351">
        <v>722</v>
      </c>
      <c r="N100" s="346">
        <v>544</v>
      </c>
      <c r="O100" s="351">
        <v>322</v>
      </c>
      <c r="P100" s="346">
        <v>412</v>
      </c>
      <c r="Q100" s="351">
        <v>457</v>
      </c>
      <c r="R100" s="483">
        <v>8788</v>
      </c>
      <c r="S100" s="483">
        <v>94093</v>
      </c>
      <c r="T100" s="483">
        <v>621870</v>
      </c>
      <c r="U100" s="483">
        <v>3856651</v>
      </c>
      <c r="V100" s="484">
        <v>4089373</v>
      </c>
    </row>
    <row r="101" spans="1:22">
      <c r="A101" s="428" t="s">
        <v>712</v>
      </c>
      <c r="B101" s="346">
        <v>314</v>
      </c>
      <c r="C101" s="351">
        <v>456</v>
      </c>
      <c r="D101" s="346">
        <v>321</v>
      </c>
      <c r="E101" s="351">
        <v>431</v>
      </c>
      <c r="F101" s="346">
        <v>347</v>
      </c>
      <c r="G101" s="351">
        <v>360</v>
      </c>
      <c r="H101" s="346">
        <v>303</v>
      </c>
      <c r="I101" s="351">
        <v>494</v>
      </c>
      <c r="J101" s="346">
        <v>482</v>
      </c>
      <c r="K101" s="351">
        <v>296</v>
      </c>
      <c r="L101" s="346">
        <v>463</v>
      </c>
      <c r="M101" s="351">
        <v>551</v>
      </c>
      <c r="N101" s="346">
        <v>349</v>
      </c>
      <c r="O101" s="351">
        <v>222</v>
      </c>
      <c r="P101" s="346">
        <v>277</v>
      </c>
      <c r="Q101" s="351">
        <v>302</v>
      </c>
      <c r="R101" s="483">
        <v>5969</v>
      </c>
      <c r="S101" s="483">
        <v>54528</v>
      </c>
      <c r="T101" s="483">
        <v>369764</v>
      </c>
      <c r="U101" s="483">
        <v>2343838</v>
      </c>
      <c r="V101" s="484">
        <v>2481506</v>
      </c>
    </row>
    <row r="102" spans="1:22">
      <c r="A102" s="428" t="s">
        <v>713</v>
      </c>
      <c r="B102" s="346">
        <v>40</v>
      </c>
      <c r="C102" s="351">
        <v>41</v>
      </c>
      <c r="D102" s="346">
        <v>39</v>
      </c>
      <c r="E102" s="351">
        <v>51</v>
      </c>
      <c r="F102" s="346">
        <v>24</v>
      </c>
      <c r="G102" s="351">
        <v>53</v>
      </c>
      <c r="H102" s="346">
        <v>42</v>
      </c>
      <c r="I102" s="351">
        <v>99</v>
      </c>
      <c r="J102" s="346">
        <v>72</v>
      </c>
      <c r="K102" s="351">
        <v>62</v>
      </c>
      <c r="L102" s="346">
        <v>56</v>
      </c>
      <c r="M102" s="351">
        <v>50</v>
      </c>
      <c r="N102" s="346">
        <v>58</v>
      </c>
      <c r="O102" s="351">
        <v>16</v>
      </c>
      <c r="P102" s="346">
        <v>40</v>
      </c>
      <c r="Q102" s="351">
        <v>40</v>
      </c>
      <c r="R102" s="483">
        <v>783</v>
      </c>
      <c r="S102" s="483">
        <v>12099</v>
      </c>
      <c r="T102" s="483">
        <v>71030</v>
      </c>
      <c r="U102" s="483">
        <v>405652</v>
      </c>
      <c r="V102" s="484">
        <v>430810</v>
      </c>
    </row>
    <row r="103" spans="1:22">
      <c r="A103" s="428" t="s">
        <v>714</v>
      </c>
      <c r="B103" s="346">
        <v>138</v>
      </c>
      <c r="C103" s="351">
        <v>127</v>
      </c>
      <c r="D103" s="346">
        <v>138</v>
      </c>
      <c r="E103" s="351">
        <v>147</v>
      </c>
      <c r="F103" s="346">
        <v>105</v>
      </c>
      <c r="G103" s="351">
        <v>176</v>
      </c>
      <c r="H103" s="346">
        <v>133</v>
      </c>
      <c r="I103" s="351">
        <v>135</v>
      </c>
      <c r="J103" s="346">
        <v>126</v>
      </c>
      <c r="K103" s="351">
        <v>122</v>
      </c>
      <c r="L103" s="346">
        <v>134</v>
      </c>
      <c r="M103" s="351">
        <v>121</v>
      </c>
      <c r="N103" s="346">
        <v>137</v>
      </c>
      <c r="O103" s="351">
        <v>84</v>
      </c>
      <c r="P103" s="346">
        <v>95</v>
      </c>
      <c r="Q103" s="351">
        <v>115</v>
      </c>
      <c r="R103" s="483">
        <v>2036</v>
      </c>
      <c r="S103" s="483">
        <v>27466</v>
      </c>
      <c r="T103" s="483">
        <v>181076</v>
      </c>
      <c r="U103" s="483">
        <v>1107161</v>
      </c>
      <c r="V103" s="484">
        <v>1177057</v>
      </c>
    </row>
    <row r="104" spans="1:22">
      <c r="A104" s="428" t="s">
        <v>715</v>
      </c>
      <c r="B104" s="346">
        <v>212</v>
      </c>
      <c r="C104" s="351">
        <v>202</v>
      </c>
      <c r="D104" s="346">
        <v>193</v>
      </c>
      <c r="E104" s="351">
        <v>227</v>
      </c>
      <c r="F104" s="346">
        <v>132</v>
      </c>
      <c r="G104" s="351">
        <v>197</v>
      </c>
      <c r="H104" s="346">
        <v>177</v>
      </c>
      <c r="I104" s="351">
        <v>172</v>
      </c>
      <c r="J104" s="346">
        <v>235</v>
      </c>
      <c r="K104" s="351">
        <v>98</v>
      </c>
      <c r="L104" s="346">
        <v>225</v>
      </c>
      <c r="M104" s="351">
        <v>195</v>
      </c>
      <c r="N104" s="346">
        <v>139</v>
      </c>
      <c r="O104" s="351">
        <v>181</v>
      </c>
      <c r="P104" s="346">
        <v>141</v>
      </c>
      <c r="Q104" s="351">
        <v>164</v>
      </c>
      <c r="R104" s="483">
        <v>2886</v>
      </c>
      <c r="S104" s="483">
        <v>31085</v>
      </c>
      <c r="T104" s="483">
        <v>214418</v>
      </c>
      <c r="U104" s="483">
        <v>1208385</v>
      </c>
      <c r="V104" s="484">
        <v>1265372</v>
      </c>
    </row>
    <row r="105" spans="1:22">
      <c r="A105" s="428" t="s">
        <v>716</v>
      </c>
      <c r="B105" s="346">
        <v>47</v>
      </c>
      <c r="C105" s="351">
        <v>42</v>
      </c>
      <c r="D105" s="346">
        <v>22</v>
      </c>
      <c r="E105" s="351">
        <v>38</v>
      </c>
      <c r="F105" s="346">
        <v>18</v>
      </c>
      <c r="G105" s="351">
        <v>26</v>
      </c>
      <c r="H105" s="346">
        <v>24</v>
      </c>
      <c r="I105" s="351">
        <v>32</v>
      </c>
      <c r="J105" s="346">
        <v>74</v>
      </c>
      <c r="K105" s="351">
        <v>17</v>
      </c>
      <c r="L105" s="346">
        <v>68</v>
      </c>
      <c r="M105" s="351">
        <v>49</v>
      </c>
      <c r="N105" s="346">
        <v>27</v>
      </c>
      <c r="O105" s="351">
        <v>43</v>
      </c>
      <c r="P105" s="346">
        <v>26</v>
      </c>
      <c r="Q105" s="351">
        <v>34</v>
      </c>
      <c r="R105" s="483">
        <v>585</v>
      </c>
      <c r="S105" s="483">
        <v>4186</v>
      </c>
      <c r="T105" s="483">
        <v>40529</v>
      </c>
      <c r="U105" s="483">
        <v>242164</v>
      </c>
      <c r="V105" s="484">
        <v>251747</v>
      </c>
    </row>
    <row r="106" spans="1:22">
      <c r="A106" s="428" t="s">
        <v>717</v>
      </c>
      <c r="B106" s="346">
        <v>16</v>
      </c>
      <c r="C106" s="351">
        <v>9</v>
      </c>
      <c r="D106" s="346">
        <v>23</v>
      </c>
      <c r="E106" s="351">
        <v>24</v>
      </c>
      <c r="F106" s="346">
        <v>10</v>
      </c>
      <c r="G106" s="351">
        <v>10</v>
      </c>
      <c r="H106" s="346">
        <v>13</v>
      </c>
      <c r="I106" s="351">
        <v>14</v>
      </c>
      <c r="J106" s="346">
        <v>20</v>
      </c>
      <c r="K106" s="351">
        <v>9</v>
      </c>
      <c r="L106" s="346">
        <v>26</v>
      </c>
      <c r="M106" s="351">
        <v>17</v>
      </c>
      <c r="N106" s="346">
        <v>9</v>
      </c>
      <c r="O106" s="351">
        <v>20</v>
      </c>
      <c r="P106" s="346">
        <v>9</v>
      </c>
      <c r="Q106" s="351">
        <v>17</v>
      </c>
      <c r="R106" s="483">
        <v>251</v>
      </c>
      <c r="S106" s="483">
        <v>1798</v>
      </c>
      <c r="T106" s="483">
        <v>12097</v>
      </c>
      <c r="U106" s="483">
        <v>67162</v>
      </c>
      <c r="V106" s="484">
        <v>70668</v>
      </c>
    </row>
    <row r="107" spans="1:22">
      <c r="A107" s="428" t="s">
        <v>718</v>
      </c>
      <c r="B107" s="346">
        <v>2</v>
      </c>
      <c r="C107" s="351">
        <v>2</v>
      </c>
      <c r="D107" s="346">
        <v>2</v>
      </c>
      <c r="E107" s="351">
        <v>1</v>
      </c>
      <c r="F107" s="346">
        <v>1</v>
      </c>
      <c r="G107" s="351">
        <v>2</v>
      </c>
      <c r="H107" s="346">
        <v>3</v>
      </c>
      <c r="I107" s="351">
        <v>4</v>
      </c>
      <c r="J107" s="346">
        <v>1</v>
      </c>
      <c r="K107" s="351">
        <v>5</v>
      </c>
      <c r="L107" s="346">
        <v>4</v>
      </c>
      <c r="M107" s="351">
        <v>5</v>
      </c>
      <c r="N107" s="346">
        <v>1</v>
      </c>
      <c r="O107" s="351">
        <v>5</v>
      </c>
      <c r="P107" s="346">
        <v>4</v>
      </c>
      <c r="Q107" s="351">
        <v>2</v>
      </c>
      <c r="R107" s="483">
        <v>42</v>
      </c>
      <c r="S107" s="483">
        <v>707</v>
      </c>
      <c r="T107" s="483">
        <v>6250</v>
      </c>
      <c r="U107" s="483">
        <v>54731</v>
      </c>
      <c r="V107" s="484">
        <v>56698</v>
      </c>
    </row>
    <row r="108" spans="1:22">
      <c r="A108" s="428" t="s">
        <v>719</v>
      </c>
      <c r="B108" s="346">
        <v>40</v>
      </c>
      <c r="C108" s="351">
        <v>51</v>
      </c>
      <c r="D108" s="346">
        <v>59</v>
      </c>
      <c r="E108" s="351">
        <v>64</v>
      </c>
      <c r="F108" s="346">
        <v>42</v>
      </c>
      <c r="G108" s="351">
        <v>52</v>
      </c>
      <c r="H108" s="346">
        <v>46</v>
      </c>
      <c r="I108" s="351">
        <v>48</v>
      </c>
      <c r="J108" s="346">
        <v>41</v>
      </c>
      <c r="K108" s="351">
        <v>24</v>
      </c>
      <c r="L108" s="346">
        <v>41</v>
      </c>
      <c r="M108" s="351">
        <v>62</v>
      </c>
      <c r="N108" s="346">
        <v>34</v>
      </c>
      <c r="O108" s="351">
        <v>48</v>
      </c>
      <c r="P108" s="346">
        <v>43</v>
      </c>
      <c r="Q108" s="351">
        <v>43</v>
      </c>
      <c r="R108" s="483">
        <v>739</v>
      </c>
      <c r="S108" s="483">
        <v>8404</v>
      </c>
      <c r="T108" s="483">
        <v>52569</v>
      </c>
      <c r="U108" s="483">
        <v>255262</v>
      </c>
      <c r="V108" s="484">
        <v>268312</v>
      </c>
    </row>
    <row r="109" spans="1:22">
      <c r="A109" s="428" t="s">
        <v>720</v>
      </c>
      <c r="B109" s="346">
        <v>31</v>
      </c>
      <c r="C109" s="351">
        <v>41</v>
      </c>
      <c r="D109" s="346">
        <v>17</v>
      </c>
      <c r="E109" s="351">
        <v>24</v>
      </c>
      <c r="F109" s="346">
        <v>14</v>
      </c>
      <c r="G109" s="351">
        <v>21</v>
      </c>
      <c r="H109" s="346">
        <v>11</v>
      </c>
      <c r="I109" s="351">
        <v>27</v>
      </c>
      <c r="J109" s="346">
        <v>38</v>
      </c>
      <c r="K109" s="351">
        <v>16</v>
      </c>
      <c r="L109" s="346">
        <v>51</v>
      </c>
      <c r="M109" s="351">
        <v>19</v>
      </c>
      <c r="N109" s="346">
        <v>21</v>
      </c>
      <c r="O109" s="351">
        <v>17</v>
      </c>
      <c r="P109" s="346">
        <v>11</v>
      </c>
      <c r="Q109" s="351">
        <v>25</v>
      </c>
      <c r="R109" s="483">
        <v>382</v>
      </c>
      <c r="S109" s="483">
        <v>3177</v>
      </c>
      <c r="T109" s="483">
        <v>24419</v>
      </c>
      <c r="U109" s="483">
        <v>142511</v>
      </c>
      <c r="V109" s="484">
        <v>149384</v>
      </c>
    </row>
    <row r="110" spans="1:22">
      <c r="A110" s="428" t="s">
        <v>721</v>
      </c>
      <c r="B110" s="346">
        <v>4</v>
      </c>
      <c r="C110" s="351">
        <v>4</v>
      </c>
      <c r="D110" s="346">
        <v>4</v>
      </c>
      <c r="E110" s="351">
        <v>7</v>
      </c>
      <c r="F110" s="346">
        <v>6</v>
      </c>
      <c r="G110" s="351">
        <v>7</v>
      </c>
      <c r="H110" s="346">
        <v>1</v>
      </c>
      <c r="I110" s="351">
        <v>3</v>
      </c>
      <c r="J110" s="346">
        <v>5</v>
      </c>
      <c r="K110" s="351">
        <v>2</v>
      </c>
      <c r="L110" s="346">
        <v>1</v>
      </c>
      <c r="M110" s="351">
        <v>1</v>
      </c>
      <c r="N110" s="346">
        <v>3</v>
      </c>
      <c r="O110" s="351">
        <v>2</v>
      </c>
      <c r="P110" s="346">
        <v>3</v>
      </c>
      <c r="Q110" s="351">
        <v>3</v>
      </c>
      <c r="R110" s="483">
        <v>53</v>
      </c>
      <c r="S110" s="483">
        <v>729</v>
      </c>
      <c r="T110" s="483">
        <v>4799</v>
      </c>
      <c r="U110" s="483">
        <v>25586</v>
      </c>
      <c r="V110" s="484">
        <v>26782</v>
      </c>
    </row>
    <row r="111" spans="1:22">
      <c r="A111" s="428" t="s">
        <v>722</v>
      </c>
      <c r="B111" s="346">
        <v>59</v>
      </c>
      <c r="C111" s="351">
        <v>47</v>
      </c>
      <c r="D111" s="346">
        <v>61</v>
      </c>
      <c r="E111" s="351">
        <v>65</v>
      </c>
      <c r="F111" s="346">
        <v>39</v>
      </c>
      <c r="G111" s="351">
        <v>76</v>
      </c>
      <c r="H111" s="346">
        <v>71</v>
      </c>
      <c r="I111" s="351">
        <v>39</v>
      </c>
      <c r="J111" s="346">
        <v>48</v>
      </c>
      <c r="K111" s="351">
        <v>24</v>
      </c>
      <c r="L111" s="346">
        <v>32</v>
      </c>
      <c r="M111" s="351">
        <v>30</v>
      </c>
      <c r="N111" s="346">
        <v>43</v>
      </c>
      <c r="O111" s="351">
        <v>35</v>
      </c>
      <c r="P111" s="346">
        <v>42</v>
      </c>
      <c r="Q111" s="351">
        <v>36</v>
      </c>
      <c r="R111" s="483">
        <v>749</v>
      </c>
      <c r="S111" s="483">
        <v>11506</v>
      </c>
      <c r="T111" s="483">
        <v>69780</v>
      </c>
      <c r="U111" s="483">
        <v>395611</v>
      </c>
      <c r="V111" s="484">
        <v>416089</v>
      </c>
    </row>
    <row r="112" spans="1:22">
      <c r="A112" s="428" t="s">
        <v>723</v>
      </c>
      <c r="B112" s="346">
        <v>9</v>
      </c>
      <c r="C112" s="351">
        <v>3</v>
      </c>
      <c r="D112" s="346">
        <v>5</v>
      </c>
      <c r="E112" s="351">
        <v>4</v>
      </c>
      <c r="F112" s="346">
        <v>2</v>
      </c>
      <c r="G112" s="351">
        <v>3</v>
      </c>
      <c r="H112" s="346">
        <v>6</v>
      </c>
      <c r="I112" s="351">
        <v>4</v>
      </c>
      <c r="J112" s="346">
        <v>8</v>
      </c>
      <c r="K112" s="351">
        <v>0</v>
      </c>
      <c r="L112" s="346">
        <v>2</v>
      </c>
      <c r="M112" s="351">
        <v>6</v>
      </c>
      <c r="N112" s="346">
        <v>1</v>
      </c>
      <c r="O112" s="351">
        <v>10</v>
      </c>
      <c r="P112" s="346">
        <v>2</v>
      </c>
      <c r="Q112" s="351">
        <v>4</v>
      </c>
      <c r="R112" s="483">
        <v>68</v>
      </c>
      <c r="S112" s="483">
        <v>499</v>
      </c>
      <c r="T112" s="483">
        <v>2959</v>
      </c>
      <c r="U112" s="483">
        <v>14075</v>
      </c>
      <c r="V112" s="484">
        <v>14321</v>
      </c>
    </row>
    <row r="113" spans="1:22">
      <c r="A113" s="428" t="s">
        <v>724</v>
      </c>
      <c r="B113" s="346">
        <v>0</v>
      </c>
      <c r="C113" s="351">
        <v>1</v>
      </c>
      <c r="D113" s="346">
        <v>0</v>
      </c>
      <c r="E113" s="351">
        <v>0</v>
      </c>
      <c r="F113" s="346">
        <v>0</v>
      </c>
      <c r="G113" s="351">
        <v>0</v>
      </c>
      <c r="H113" s="346">
        <v>0</v>
      </c>
      <c r="I113" s="351">
        <v>0</v>
      </c>
      <c r="J113" s="346">
        <v>0</v>
      </c>
      <c r="K113" s="351">
        <v>0</v>
      </c>
      <c r="L113" s="346">
        <v>0</v>
      </c>
      <c r="M113" s="351">
        <v>0</v>
      </c>
      <c r="N113" s="346">
        <v>0</v>
      </c>
      <c r="O113" s="351">
        <v>1</v>
      </c>
      <c r="P113" s="346">
        <v>0</v>
      </c>
      <c r="Q113" s="351">
        <v>0</v>
      </c>
      <c r="R113" s="483">
        <v>1</v>
      </c>
      <c r="S113" s="483">
        <v>1</v>
      </c>
      <c r="T113" s="483">
        <v>3</v>
      </c>
      <c r="U113" s="483">
        <v>8</v>
      </c>
      <c r="V113" s="484">
        <v>8</v>
      </c>
    </row>
    <row r="114" spans="1:22" ht="15.75" thickBot="1">
      <c r="A114" s="429" t="s">
        <v>725</v>
      </c>
      <c r="B114" s="349">
        <v>4</v>
      </c>
      <c r="C114" s="353">
        <v>2</v>
      </c>
      <c r="D114" s="349">
        <v>0</v>
      </c>
      <c r="E114" s="353">
        <v>0</v>
      </c>
      <c r="F114" s="349">
        <v>0</v>
      </c>
      <c r="G114" s="353">
        <v>0</v>
      </c>
      <c r="H114" s="349">
        <v>2</v>
      </c>
      <c r="I114" s="353">
        <v>1</v>
      </c>
      <c r="J114" s="349">
        <v>0</v>
      </c>
      <c r="K114" s="353">
        <v>1</v>
      </c>
      <c r="L114" s="349">
        <v>0</v>
      </c>
      <c r="M114" s="353">
        <v>6</v>
      </c>
      <c r="N114" s="349">
        <v>0</v>
      </c>
      <c r="O114" s="353">
        <v>0</v>
      </c>
      <c r="P114" s="349">
        <v>1</v>
      </c>
      <c r="Q114" s="353">
        <v>0</v>
      </c>
      <c r="R114" s="485">
        <v>16</v>
      </c>
      <c r="S114" s="485">
        <v>78</v>
      </c>
      <c r="T114" s="485">
        <v>1013</v>
      </c>
      <c r="U114" s="485">
        <v>11275</v>
      </c>
      <c r="V114" s="486">
        <v>11363</v>
      </c>
    </row>
    <row r="116" spans="1:22">
      <c r="A116" s="250" t="s">
        <v>124</v>
      </c>
    </row>
    <row r="119" spans="1:22" ht="15.75">
      <c r="A119" s="253" t="s">
        <v>619</v>
      </c>
      <c r="B119" s="252"/>
      <c r="C119" s="252"/>
      <c r="D119" s="252"/>
      <c r="E119" s="252"/>
      <c r="F119" s="252"/>
      <c r="G119" s="252"/>
      <c r="H119" s="252"/>
      <c r="I119" s="252"/>
      <c r="J119" s="252"/>
      <c r="K119" s="252"/>
      <c r="L119" s="252"/>
      <c r="M119" s="252"/>
      <c r="N119" s="252"/>
      <c r="O119" s="252"/>
      <c r="P119" s="252"/>
      <c r="Q119" s="252"/>
      <c r="R119" s="252"/>
      <c r="S119" s="252"/>
      <c r="T119" s="252"/>
      <c r="U119" s="252"/>
      <c r="V119" s="252"/>
    </row>
    <row r="120" spans="1:22">
      <c r="A120" s="254" t="s">
        <v>113</v>
      </c>
      <c r="B120" s="252"/>
      <c r="C120" s="252"/>
      <c r="D120" s="252"/>
      <c r="E120" s="252"/>
      <c r="F120" s="252"/>
      <c r="G120" s="252"/>
      <c r="H120" s="252"/>
      <c r="I120" s="252"/>
      <c r="J120" s="252"/>
      <c r="K120" s="252"/>
      <c r="L120" s="252"/>
      <c r="M120" s="252"/>
      <c r="N120" s="252"/>
      <c r="O120" s="252"/>
      <c r="P120" s="252"/>
      <c r="Q120" s="252"/>
      <c r="R120" s="252"/>
      <c r="S120" s="252"/>
      <c r="T120" s="252"/>
      <c r="U120" s="252"/>
      <c r="V120" s="252"/>
    </row>
    <row r="122" spans="1:22">
      <c r="A122" s="255" t="s">
        <v>1</v>
      </c>
      <c r="B122" s="255" t="s">
        <v>599</v>
      </c>
      <c r="C122" s="252"/>
      <c r="D122" s="252"/>
      <c r="E122" s="252"/>
      <c r="F122" s="252"/>
      <c r="G122" s="252"/>
      <c r="H122" s="252"/>
      <c r="I122" s="252"/>
      <c r="J122" s="252"/>
      <c r="K122" s="252"/>
      <c r="L122" s="252"/>
      <c r="M122" s="252"/>
      <c r="N122" s="252"/>
      <c r="O122" s="252"/>
      <c r="P122" s="252"/>
      <c r="Q122" s="252"/>
      <c r="R122" s="252"/>
      <c r="S122" s="252"/>
      <c r="T122" s="252"/>
      <c r="U122" s="252"/>
      <c r="V122" s="252"/>
    </row>
    <row r="123" spans="1:22">
      <c r="A123" s="255" t="s">
        <v>3</v>
      </c>
      <c r="B123" s="255" t="s">
        <v>4</v>
      </c>
      <c r="C123" s="252"/>
      <c r="D123" s="252"/>
      <c r="E123" s="252"/>
      <c r="F123" s="252"/>
      <c r="G123" s="252"/>
      <c r="H123" s="252"/>
      <c r="I123" s="252"/>
      <c r="J123" s="252"/>
      <c r="K123" s="252"/>
      <c r="L123" s="252"/>
      <c r="M123" s="252"/>
      <c r="N123" s="252"/>
      <c r="O123" s="252"/>
      <c r="P123" s="252"/>
      <c r="Q123" s="252"/>
      <c r="R123" s="252"/>
      <c r="S123" s="252"/>
      <c r="T123" s="252"/>
      <c r="U123" s="252"/>
      <c r="V123" s="252"/>
    </row>
    <row r="124" spans="1:22">
      <c r="A124" s="255" t="s">
        <v>5</v>
      </c>
      <c r="B124" s="255">
        <v>2021</v>
      </c>
      <c r="C124" s="252"/>
      <c r="D124" s="252"/>
      <c r="E124" s="252"/>
      <c r="F124" s="252"/>
      <c r="G124" s="252"/>
      <c r="H124" s="252"/>
      <c r="I124" s="252"/>
      <c r="J124" s="252"/>
      <c r="K124" s="252"/>
      <c r="L124" s="252"/>
      <c r="M124" s="252"/>
      <c r="N124" s="252"/>
      <c r="O124" s="252"/>
      <c r="P124" s="252"/>
      <c r="Q124" s="252"/>
      <c r="R124" s="252"/>
      <c r="S124" s="252"/>
      <c r="T124" s="252"/>
      <c r="U124" s="252"/>
      <c r="V124" s="252"/>
    </row>
    <row r="125" spans="1:22" ht="15.75" thickBot="1"/>
    <row r="126" spans="1:22" ht="26.25" thickBot="1">
      <c r="A126" s="493" t="s">
        <v>620</v>
      </c>
      <c r="B126" s="481" t="s">
        <v>6</v>
      </c>
      <c r="C126" s="480" t="s">
        <v>7</v>
      </c>
      <c r="D126" s="481" t="s">
        <v>8</v>
      </c>
      <c r="E126" s="480" t="s">
        <v>9</v>
      </c>
      <c r="F126" s="481" t="s">
        <v>10</v>
      </c>
      <c r="G126" s="480" t="s">
        <v>11</v>
      </c>
      <c r="H126" s="481" t="s">
        <v>12</v>
      </c>
      <c r="I126" s="480" t="s">
        <v>13</v>
      </c>
      <c r="J126" s="481" t="s">
        <v>14</v>
      </c>
      <c r="K126" s="480" t="s">
        <v>15</v>
      </c>
      <c r="L126" s="481" t="s">
        <v>16</v>
      </c>
      <c r="M126" s="480" t="s">
        <v>17</v>
      </c>
      <c r="N126" s="481" t="s">
        <v>18</v>
      </c>
      <c r="O126" s="480" t="s">
        <v>19</v>
      </c>
      <c r="P126" s="481" t="s">
        <v>20</v>
      </c>
      <c r="Q126" s="480" t="s">
        <v>21</v>
      </c>
      <c r="R126" s="494" t="s">
        <v>86</v>
      </c>
      <c r="S126" s="480" t="s">
        <v>76</v>
      </c>
      <c r="T126" s="480" t="s">
        <v>78</v>
      </c>
      <c r="U126" s="480" t="s">
        <v>468</v>
      </c>
      <c r="V126" s="482" t="s">
        <v>819</v>
      </c>
    </row>
    <row r="127" spans="1:22">
      <c r="A127" s="371" t="s">
        <v>600</v>
      </c>
      <c r="B127" s="366">
        <v>100</v>
      </c>
      <c r="C127" s="358">
        <v>100</v>
      </c>
      <c r="D127" s="366">
        <v>100</v>
      </c>
      <c r="E127" s="358">
        <v>100</v>
      </c>
      <c r="F127" s="366">
        <v>100</v>
      </c>
      <c r="G127" s="358">
        <v>100</v>
      </c>
      <c r="H127" s="366">
        <v>100</v>
      </c>
      <c r="I127" s="358">
        <v>100</v>
      </c>
      <c r="J127" s="366">
        <v>100</v>
      </c>
      <c r="K127" s="358">
        <v>100</v>
      </c>
      <c r="L127" s="366">
        <v>100</v>
      </c>
      <c r="M127" s="358">
        <v>100</v>
      </c>
      <c r="N127" s="366">
        <v>100</v>
      </c>
      <c r="O127" s="358">
        <v>100</v>
      </c>
      <c r="P127" s="366">
        <v>100</v>
      </c>
      <c r="Q127" s="358">
        <v>100</v>
      </c>
      <c r="R127" s="487">
        <v>100</v>
      </c>
      <c r="S127" s="488">
        <v>100</v>
      </c>
      <c r="T127" s="488">
        <v>100</v>
      </c>
      <c r="U127" s="488">
        <v>100</v>
      </c>
      <c r="V127" s="489">
        <v>100</v>
      </c>
    </row>
    <row r="128" spans="1:22">
      <c r="A128" s="371" t="s">
        <v>621</v>
      </c>
      <c r="B128" s="366">
        <v>2.9</v>
      </c>
      <c r="C128" s="358">
        <v>1.5</v>
      </c>
      <c r="D128" s="366">
        <v>2</v>
      </c>
      <c r="E128" s="358">
        <v>1.9</v>
      </c>
      <c r="F128" s="366">
        <v>0.9</v>
      </c>
      <c r="G128" s="358">
        <v>1</v>
      </c>
      <c r="H128" s="366">
        <v>2.1</v>
      </c>
      <c r="I128" s="358">
        <v>0.3</v>
      </c>
      <c r="J128" s="366">
        <v>0.4</v>
      </c>
      <c r="K128" s="358">
        <v>0.5</v>
      </c>
      <c r="L128" s="366">
        <v>0.4</v>
      </c>
      <c r="M128" s="358">
        <v>0.3</v>
      </c>
      <c r="N128" s="366">
        <v>0.9</v>
      </c>
      <c r="O128" s="358">
        <v>5.6</v>
      </c>
      <c r="P128" s="366">
        <v>1</v>
      </c>
      <c r="Q128" s="358">
        <v>2.1</v>
      </c>
      <c r="R128" s="487">
        <v>1.4</v>
      </c>
      <c r="S128" s="488">
        <v>0.7</v>
      </c>
      <c r="T128" s="488">
        <v>0.6</v>
      </c>
      <c r="U128" s="488">
        <v>0.8</v>
      </c>
      <c r="V128" s="489">
        <v>0.9</v>
      </c>
    </row>
    <row r="129" spans="1:22">
      <c r="A129" s="371" t="s">
        <v>622</v>
      </c>
      <c r="B129" s="366">
        <v>2.7</v>
      </c>
      <c r="C129" s="358">
        <v>1.5</v>
      </c>
      <c r="D129" s="366">
        <v>1.9</v>
      </c>
      <c r="E129" s="358">
        <v>1.7</v>
      </c>
      <c r="F129" s="366">
        <v>0.7</v>
      </c>
      <c r="G129" s="358">
        <v>0.9</v>
      </c>
      <c r="H129" s="366">
        <v>2</v>
      </c>
      <c r="I129" s="358">
        <v>0.2</v>
      </c>
      <c r="J129" s="366">
        <v>0.4</v>
      </c>
      <c r="K129" s="358">
        <v>0.5</v>
      </c>
      <c r="L129" s="366">
        <v>0.4</v>
      </c>
      <c r="M129" s="358">
        <v>0.3</v>
      </c>
      <c r="N129" s="366">
        <v>0.8</v>
      </c>
      <c r="O129" s="358">
        <v>5.3</v>
      </c>
      <c r="P129" s="366">
        <v>0.9</v>
      </c>
      <c r="Q129" s="358">
        <v>2</v>
      </c>
      <c r="R129" s="487">
        <v>1.3</v>
      </c>
      <c r="S129" s="488">
        <v>0.6</v>
      </c>
      <c r="T129" s="488">
        <v>0.6</v>
      </c>
      <c r="U129" s="488">
        <v>0.8</v>
      </c>
      <c r="V129" s="489">
        <v>0.8</v>
      </c>
    </row>
    <row r="130" spans="1:22">
      <c r="A130" s="371" t="s">
        <v>623</v>
      </c>
      <c r="B130" s="366">
        <v>0.2</v>
      </c>
      <c r="C130" s="358">
        <v>0</v>
      </c>
      <c r="D130" s="366">
        <v>0.1</v>
      </c>
      <c r="E130" s="358">
        <v>0.1</v>
      </c>
      <c r="F130" s="366">
        <v>0.1</v>
      </c>
      <c r="G130" s="358">
        <v>0</v>
      </c>
      <c r="H130" s="366">
        <v>0.1</v>
      </c>
      <c r="I130" s="358">
        <v>0</v>
      </c>
      <c r="J130" s="366">
        <v>0</v>
      </c>
      <c r="K130" s="358">
        <v>0</v>
      </c>
      <c r="L130" s="366">
        <v>0</v>
      </c>
      <c r="M130" s="358">
        <v>0</v>
      </c>
      <c r="N130" s="366">
        <v>0</v>
      </c>
      <c r="O130" s="358">
        <v>0.2</v>
      </c>
      <c r="P130" s="366">
        <v>0.1</v>
      </c>
      <c r="Q130" s="358">
        <v>0</v>
      </c>
      <c r="R130" s="487">
        <v>0.1</v>
      </c>
      <c r="S130" s="488">
        <v>0.1</v>
      </c>
      <c r="T130" s="488">
        <v>0</v>
      </c>
      <c r="U130" s="488">
        <v>0</v>
      </c>
      <c r="V130" s="489">
        <v>0</v>
      </c>
    </row>
    <row r="131" spans="1:22">
      <c r="A131" s="371" t="s">
        <v>624</v>
      </c>
      <c r="B131" s="366">
        <v>0.1</v>
      </c>
      <c r="C131" s="358">
        <v>0</v>
      </c>
      <c r="D131" s="366">
        <v>0</v>
      </c>
      <c r="E131" s="358">
        <v>0.1</v>
      </c>
      <c r="F131" s="366">
        <v>0.1</v>
      </c>
      <c r="G131" s="358">
        <v>0</v>
      </c>
      <c r="H131" s="366">
        <v>0</v>
      </c>
      <c r="I131" s="358">
        <v>0</v>
      </c>
      <c r="J131" s="366">
        <v>0</v>
      </c>
      <c r="K131" s="358">
        <v>0.1</v>
      </c>
      <c r="L131" s="366">
        <v>0</v>
      </c>
      <c r="M131" s="358">
        <v>0</v>
      </c>
      <c r="N131" s="366">
        <v>0</v>
      </c>
      <c r="O131" s="358">
        <v>0.1</v>
      </c>
      <c r="P131" s="366">
        <v>0</v>
      </c>
      <c r="Q131" s="358">
        <v>0</v>
      </c>
      <c r="R131" s="487">
        <v>0</v>
      </c>
      <c r="S131" s="488">
        <v>0</v>
      </c>
      <c r="T131" s="488">
        <v>0</v>
      </c>
      <c r="U131" s="488">
        <v>0</v>
      </c>
      <c r="V131" s="489">
        <v>0</v>
      </c>
    </row>
    <row r="132" spans="1:22">
      <c r="A132" s="371" t="s">
        <v>625</v>
      </c>
      <c r="B132" s="366">
        <v>0.1</v>
      </c>
      <c r="C132" s="358">
        <v>0.2</v>
      </c>
      <c r="D132" s="366">
        <v>0.1</v>
      </c>
      <c r="E132" s="358">
        <v>0</v>
      </c>
      <c r="F132" s="366">
        <v>0.1</v>
      </c>
      <c r="G132" s="358">
        <v>0.1</v>
      </c>
      <c r="H132" s="366">
        <v>0.1</v>
      </c>
      <c r="I132" s="358">
        <v>0.1</v>
      </c>
      <c r="J132" s="366">
        <v>0.2</v>
      </c>
      <c r="K132" s="358">
        <v>0.1</v>
      </c>
      <c r="L132" s="366">
        <v>0.1</v>
      </c>
      <c r="M132" s="358">
        <v>0.1</v>
      </c>
      <c r="N132" s="366">
        <v>0.1</v>
      </c>
      <c r="O132" s="358">
        <v>0.3</v>
      </c>
      <c r="P132" s="366">
        <v>0.1</v>
      </c>
      <c r="Q132" s="358">
        <v>0.2</v>
      </c>
      <c r="R132" s="487">
        <v>0.1</v>
      </c>
      <c r="S132" s="488">
        <v>0.1</v>
      </c>
      <c r="T132" s="488">
        <v>0.1</v>
      </c>
      <c r="U132" s="488">
        <v>0.2</v>
      </c>
      <c r="V132" s="489">
        <v>0.2</v>
      </c>
    </row>
    <row r="133" spans="1:22">
      <c r="A133" s="371" t="s">
        <v>626</v>
      </c>
      <c r="B133" s="366">
        <v>0</v>
      </c>
      <c r="C133" s="358">
        <v>0</v>
      </c>
      <c r="D133" s="366">
        <v>0</v>
      </c>
      <c r="E133" s="358">
        <v>0</v>
      </c>
      <c r="F133" s="366">
        <v>0</v>
      </c>
      <c r="G133" s="358">
        <v>0</v>
      </c>
      <c r="H133" s="366">
        <v>0</v>
      </c>
      <c r="I133" s="358">
        <v>0</v>
      </c>
      <c r="J133" s="366">
        <v>0</v>
      </c>
      <c r="K133" s="358">
        <v>0</v>
      </c>
      <c r="L133" s="366">
        <v>0</v>
      </c>
      <c r="M133" s="358">
        <v>0</v>
      </c>
      <c r="N133" s="366">
        <v>0</v>
      </c>
      <c r="O133" s="358">
        <v>0</v>
      </c>
      <c r="P133" s="366">
        <v>0</v>
      </c>
      <c r="Q133" s="358">
        <v>0</v>
      </c>
      <c r="R133" s="487">
        <v>0</v>
      </c>
      <c r="S133" s="488">
        <v>0</v>
      </c>
      <c r="T133" s="488">
        <v>0</v>
      </c>
      <c r="U133" s="488">
        <v>0</v>
      </c>
      <c r="V133" s="489">
        <v>0</v>
      </c>
    </row>
    <row r="134" spans="1:22">
      <c r="A134" s="371" t="s">
        <v>627</v>
      </c>
      <c r="B134" s="366">
        <v>0.1</v>
      </c>
      <c r="C134" s="358">
        <v>0.2</v>
      </c>
      <c r="D134" s="366">
        <v>0.1</v>
      </c>
      <c r="E134" s="358">
        <v>0</v>
      </c>
      <c r="F134" s="366">
        <v>0.1</v>
      </c>
      <c r="G134" s="358">
        <v>0.1</v>
      </c>
      <c r="H134" s="366">
        <v>0.1</v>
      </c>
      <c r="I134" s="358">
        <v>0.1</v>
      </c>
      <c r="J134" s="366">
        <v>0.2</v>
      </c>
      <c r="K134" s="358">
        <v>0.1</v>
      </c>
      <c r="L134" s="366">
        <v>0</v>
      </c>
      <c r="M134" s="358">
        <v>0.1</v>
      </c>
      <c r="N134" s="366">
        <v>0.1</v>
      </c>
      <c r="O134" s="358">
        <v>0.2</v>
      </c>
      <c r="P134" s="366">
        <v>0.1</v>
      </c>
      <c r="Q134" s="358">
        <v>0.1</v>
      </c>
      <c r="R134" s="487">
        <v>0.1</v>
      </c>
      <c r="S134" s="488">
        <v>0.1</v>
      </c>
      <c r="T134" s="488">
        <v>0.1</v>
      </c>
      <c r="U134" s="488">
        <v>0.1</v>
      </c>
      <c r="V134" s="489">
        <v>0.1</v>
      </c>
    </row>
    <row r="135" spans="1:22">
      <c r="A135" s="371" t="s">
        <v>628</v>
      </c>
      <c r="B135" s="366">
        <v>0</v>
      </c>
      <c r="C135" s="358">
        <v>0</v>
      </c>
      <c r="D135" s="366">
        <v>0</v>
      </c>
      <c r="E135" s="358">
        <v>0</v>
      </c>
      <c r="F135" s="366">
        <v>0</v>
      </c>
      <c r="G135" s="358">
        <v>0</v>
      </c>
      <c r="H135" s="366">
        <v>0</v>
      </c>
      <c r="I135" s="358">
        <v>0</v>
      </c>
      <c r="J135" s="366">
        <v>0</v>
      </c>
      <c r="K135" s="358">
        <v>0</v>
      </c>
      <c r="L135" s="366">
        <v>0</v>
      </c>
      <c r="M135" s="358">
        <v>0</v>
      </c>
      <c r="N135" s="366">
        <v>0</v>
      </c>
      <c r="O135" s="358">
        <v>0</v>
      </c>
      <c r="P135" s="366">
        <v>0</v>
      </c>
      <c r="Q135" s="358">
        <v>0</v>
      </c>
      <c r="R135" s="487">
        <v>0</v>
      </c>
      <c r="S135" s="488">
        <v>0</v>
      </c>
      <c r="T135" s="488">
        <v>0</v>
      </c>
      <c r="U135" s="488">
        <v>0</v>
      </c>
      <c r="V135" s="489">
        <v>0</v>
      </c>
    </row>
    <row r="136" spans="1:22">
      <c r="A136" s="371" t="s">
        <v>629</v>
      </c>
      <c r="B136" s="366">
        <v>0</v>
      </c>
      <c r="C136" s="358">
        <v>0</v>
      </c>
      <c r="D136" s="366">
        <v>0</v>
      </c>
      <c r="E136" s="358">
        <v>0</v>
      </c>
      <c r="F136" s="366">
        <v>0</v>
      </c>
      <c r="G136" s="358">
        <v>0</v>
      </c>
      <c r="H136" s="366">
        <v>0</v>
      </c>
      <c r="I136" s="358">
        <v>0</v>
      </c>
      <c r="J136" s="366">
        <v>0</v>
      </c>
      <c r="K136" s="358">
        <v>0</v>
      </c>
      <c r="L136" s="366">
        <v>0</v>
      </c>
      <c r="M136" s="358">
        <v>0</v>
      </c>
      <c r="N136" s="366">
        <v>0</v>
      </c>
      <c r="O136" s="358">
        <v>0</v>
      </c>
      <c r="P136" s="366">
        <v>0</v>
      </c>
      <c r="Q136" s="358">
        <v>0</v>
      </c>
      <c r="R136" s="487">
        <v>0</v>
      </c>
      <c r="S136" s="488">
        <v>0</v>
      </c>
      <c r="T136" s="488">
        <v>0</v>
      </c>
      <c r="U136" s="488">
        <v>0</v>
      </c>
      <c r="V136" s="489">
        <v>0</v>
      </c>
    </row>
    <row r="137" spans="1:22">
      <c r="A137" s="371" t="s">
        <v>630</v>
      </c>
      <c r="B137" s="366">
        <v>0</v>
      </c>
      <c r="C137" s="358">
        <v>0</v>
      </c>
      <c r="D137" s="366">
        <v>0</v>
      </c>
      <c r="E137" s="358">
        <v>0</v>
      </c>
      <c r="F137" s="366">
        <v>0</v>
      </c>
      <c r="G137" s="358">
        <v>0</v>
      </c>
      <c r="H137" s="366">
        <v>0</v>
      </c>
      <c r="I137" s="358">
        <v>0</v>
      </c>
      <c r="J137" s="366">
        <v>0</v>
      </c>
      <c r="K137" s="358">
        <v>0</v>
      </c>
      <c r="L137" s="366">
        <v>0</v>
      </c>
      <c r="M137" s="358">
        <v>0</v>
      </c>
      <c r="N137" s="366">
        <v>0</v>
      </c>
      <c r="O137" s="358">
        <v>0</v>
      </c>
      <c r="P137" s="366">
        <v>0</v>
      </c>
      <c r="Q137" s="358">
        <v>0</v>
      </c>
      <c r="R137" s="487">
        <v>0</v>
      </c>
      <c r="S137" s="488">
        <v>0</v>
      </c>
      <c r="T137" s="488">
        <v>0</v>
      </c>
      <c r="U137" s="488">
        <v>0</v>
      </c>
      <c r="V137" s="489">
        <v>0</v>
      </c>
    </row>
    <row r="138" spans="1:22">
      <c r="A138" s="371" t="s">
        <v>631</v>
      </c>
      <c r="B138" s="366">
        <v>5.7</v>
      </c>
      <c r="C138" s="358">
        <v>5.2</v>
      </c>
      <c r="D138" s="366">
        <v>5.7</v>
      </c>
      <c r="E138" s="358">
        <v>6.1</v>
      </c>
      <c r="F138" s="366">
        <v>5.9</v>
      </c>
      <c r="G138" s="358">
        <v>7</v>
      </c>
      <c r="H138" s="366">
        <v>5.6</v>
      </c>
      <c r="I138" s="358">
        <v>3.7</v>
      </c>
      <c r="J138" s="366">
        <v>4.4000000000000004</v>
      </c>
      <c r="K138" s="358">
        <v>3.7</v>
      </c>
      <c r="L138" s="366">
        <v>3.8</v>
      </c>
      <c r="M138" s="358">
        <v>4.4000000000000004</v>
      </c>
      <c r="N138" s="366">
        <v>5.2</v>
      </c>
      <c r="O138" s="358">
        <v>5.3</v>
      </c>
      <c r="P138" s="366">
        <v>6.2</v>
      </c>
      <c r="Q138" s="358">
        <v>5.3</v>
      </c>
      <c r="R138" s="487">
        <v>5.2</v>
      </c>
      <c r="S138" s="488">
        <v>6.7</v>
      </c>
      <c r="T138" s="488">
        <v>6</v>
      </c>
      <c r="U138" s="488">
        <v>7.3</v>
      </c>
      <c r="V138" s="489">
        <v>7.3</v>
      </c>
    </row>
    <row r="139" spans="1:22">
      <c r="A139" s="371" t="s">
        <v>632</v>
      </c>
      <c r="B139" s="366">
        <v>0.6</v>
      </c>
      <c r="C139" s="358">
        <v>0.4</v>
      </c>
      <c r="D139" s="366">
        <v>0.3</v>
      </c>
      <c r="E139" s="358">
        <v>0.3</v>
      </c>
      <c r="F139" s="366">
        <v>0.8</v>
      </c>
      <c r="G139" s="358">
        <v>0.2</v>
      </c>
      <c r="H139" s="366">
        <v>0.3</v>
      </c>
      <c r="I139" s="358">
        <v>0.2</v>
      </c>
      <c r="J139" s="366">
        <v>0.2</v>
      </c>
      <c r="K139" s="358">
        <v>0.4</v>
      </c>
      <c r="L139" s="366">
        <v>0.4</v>
      </c>
      <c r="M139" s="358">
        <v>0.3</v>
      </c>
      <c r="N139" s="366">
        <v>0.6</v>
      </c>
      <c r="O139" s="358">
        <v>0.4</v>
      </c>
      <c r="P139" s="366">
        <v>0.2</v>
      </c>
      <c r="Q139" s="358">
        <v>0.8</v>
      </c>
      <c r="R139" s="487">
        <v>0.4</v>
      </c>
      <c r="S139" s="488">
        <v>0.4</v>
      </c>
      <c r="T139" s="488">
        <v>0.5</v>
      </c>
      <c r="U139" s="488">
        <v>1</v>
      </c>
      <c r="V139" s="489">
        <v>1.1000000000000001</v>
      </c>
    </row>
    <row r="140" spans="1:22">
      <c r="A140" s="371" t="s">
        <v>633</v>
      </c>
      <c r="B140" s="366">
        <v>0.4</v>
      </c>
      <c r="C140" s="358">
        <v>0.1</v>
      </c>
      <c r="D140" s="366">
        <v>0.1</v>
      </c>
      <c r="E140" s="358">
        <v>0.2</v>
      </c>
      <c r="F140" s="366">
        <v>0.1</v>
      </c>
      <c r="G140" s="358">
        <v>0.2</v>
      </c>
      <c r="H140" s="366">
        <v>0.1</v>
      </c>
      <c r="I140" s="358">
        <v>0.1</v>
      </c>
      <c r="J140" s="366">
        <v>0.1</v>
      </c>
      <c r="K140" s="358">
        <v>0.2</v>
      </c>
      <c r="L140" s="366">
        <v>0.2</v>
      </c>
      <c r="M140" s="358">
        <v>0.3</v>
      </c>
      <c r="N140" s="366">
        <v>0.3</v>
      </c>
      <c r="O140" s="358">
        <v>0.1</v>
      </c>
      <c r="P140" s="366">
        <v>0.1</v>
      </c>
      <c r="Q140" s="358">
        <v>0.1</v>
      </c>
      <c r="R140" s="487">
        <v>0.2</v>
      </c>
      <c r="S140" s="488">
        <v>0.1</v>
      </c>
      <c r="T140" s="488">
        <v>0.1</v>
      </c>
      <c r="U140" s="488">
        <v>0.1</v>
      </c>
      <c r="V140" s="489">
        <v>0.1</v>
      </c>
    </row>
    <row r="141" spans="1:22">
      <c r="A141" s="371" t="s">
        <v>634</v>
      </c>
      <c r="B141" s="366">
        <v>0</v>
      </c>
      <c r="C141" s="358">
        <v>0.3</v>
      </c>
      <c r="D141" s="366">
        <v>0.1</v>
      </c>
      <c r="E141" s="358">
        <v>0</v>
      </c>
      <c r="F141" s="366">
        <v>0.1</v>
      </c>
      <c r="G141" s="358">
        <v>0</v>
      </c>
      <c r="H141" s="366">
        <v>0</v>
      </c>
      <c r="I141" s="358">
        <v>0.2</v>
      </c>
      <c r="J141" s="366">
        <v>0</v>
      </c>
      <c r="K141" s="358">
        <v>0.2</v>
      </c>
      <c r="L141" s="366">
        <v>0.2</v>
      </c>
      <c r="M141" s="358">
        <v>0.2</v>
      </c>
      <c r="N141" s="366">
        <v>0.2</v>
      </c>
      <c r="O141" s="358">
        <v>0</v>
      </c>
      <c r="P141" s="366">
        <v>0.1</v>
      </c>
      <c r="Q141" s="358">
        <v>0.1</v>
      </c>
      <c r="R141" s="487">
        <v>0.1</v>
      </c>
      <c r="S141" s="488">
        <v>0.1</v>
      </c>
      <c r="T141" s="488">
        <v>0</v>
      </c>
      <c r="U141" s="488">
        <v>0</v>
      </c>
      <c r="V141" s="489">
        <v>0</v>
      </c>
    </row>
    <row r="142" spans="1:22">
      <c r="A142" s="371" t="s">
        <v>635</v>
      </c>
      <c r="B142" s="366">
        <v>0.3</v>
      </c>
      <c r="C142" s="358">
        <v>0</v>
      </c>
      <c r="D142" s="366">
        <v>0.2</v>
      </c>
      <c r="E142" s="358">
        <v>0.1</v>
      </c>
      <c r="F142" s="366">
        <v>0.2</v>
      </c>
      <c r="G142" s="358">
        <v>0</v>
      </c>
      <c r="H142" s="366">
        <v>0.1</v>
      </c>
      <c r="I142" s="358">
        <v>0</v>
      </c>
      <c r="J142" s="366">
        <v>0.1</v>
      </c>
      <c r="K142" s="358">
        <v>0</v>
      </c>
      <c r="L142" s="366">
        <v>0.1</v>
      </c>
      <c r="M142" s="358">
        <v>0.1</v>
      </c>
      <c r="N142" s="366">
        <v>0.1</v>
      </c>
      <c r="O142" s="358">
        <v>0.2</v>
      </c>
      <c r="P142" s="366">
        <v>0.1</v>
      </c>
      <c r="Q142" s="358">
        <v>0.1</v>
      </c>
      <c r="R142" s="487">
        <v>0.1</v>
      </c>
      <c r="S142" s="488">
        <v>0.1</v>
      </c>
      <c r="T142" s="488">
        <v>0.1</v>
      </c>
      <c r="U142" s="488">
        <v>0.2</v>
      </c>
      <c r="V142" s="489">
        <v>0.2</v>
      </c>
    </row>
    <row r="143" spans="1:22">
      <c r="A143" s="371" t="s">
        <v>636</v>
      </c>
      <c r="B143" s="366">
        <v>0.1</v>
      </c>
      <c r="C143" s="358">
        <v>0.1</v>
      </c>
      <c r="D143" s="366">
        <v>0.1</v>
      </c>
      <c r="E143" s="358">
        <v>0.1</v>
      </c>
      <c r="F143" s="366">
        <v>0</v>
      </c>
      <c r="G143" s="358">
        <v>0</v>
      </c>
      <c r="H143" s="366">
        <v>0.1</v>
      </c>
      <c r="I143" s="358">
        <v>0</v>
      </c>
      <c r="J143" s="366">
        <v>0.1</v>
      </c>
      <c r="K143" s="358">
        <v>0</v>
      </c>
      <c r="L143" s="366">
        <v>0.1</v>
      </c>
      <c r="M143" s="358">
        <v>0.2</v>
      </c>
      <c r="N143" s="366">
        <v>0.1</v>
      </c>
      <c r="O143" s="358">
        <v>0.1</v>
      </c>
      <c r="P143" s="366">
        <v>0</v>
      </c>
      <c r="Q143" s="358">
        <v>0.1</v>
      </c>
      <c r="R143" s="487">
        <v>0.1</v>
      </c>
      <c r="S143" s="488">
        <v>0.1</v>
      </c>
      <c r="T143" s="488">
        <v>0.1</v>
      </c>
      <c r="U143" s="488">
        <v>0.2</v>
      </c>
      <c r="V143" s="489">
        <v>0.2</v>
      </c>
    </row>
    <row r="144" spans="1:22">
      <c r="A144" s="371" t="s">
        <v>637</v>
      </c>
      <c r="B144" s="366">
        <v>0.1</v>
      </c>
      <c r="C144" s="358">
        <v>0</v>
      </c>
      <c r="D144" s="366">
        <v>0</v>
      </c>
      <c r="E144" s="358">
        <v>0</v>
      </c>
      <c r="F144" s="366">
        <v>0.1</v>
      </c>
      <c r="G144" s="358">
        <v>0</v>
      </c>
      <c r="H144" s="366">
        <v>0</v>
      </c>
      <c r="I144" s="358">
        <v>0</v>
      </c>
      <c r="J144" s="366">
        <v>0.1</v>
      </c>
      <c r="K144" s="358">
        <v>0</v>
      </c>
      <c r="L144" s="366">
        <v>0</v>
      </c>
      <c r="M144" s="358">
        <v>0</v>
      </c>
      <c r="N144" s="366">
        <v>0</v>
      </c>
      <c r="O144" s="358">
        <v>0.1</v>
      </c>
      <c r="P144" s="366">
        <v>0</v>
      </c>
      <c r="Q144" s="358">
        <v>0</v>
      </c>
      <c r="R144" s="487">
        <v>0</v>
      </c>
      <c r="S144" s="488">
        <v>0</v>
      </c>
      <c r="T144" s="488">
        <v>0</v>
      </c>
      <c r="U144" s="488">
        <v>0</v>
      </c>
      <c r="V144" s="489">
        <v>0</v>
      </c>
    </row>
    <row r="145" spans="1:22">
      <c r="A145" s="371" t="s">
        <v>638</v>
      </c>
      <c r="B145" s="366">
        <v>0.1</v>
      </c>
      <c r="C145" s="358">
        <v>0.1</v>
      </c>
      <c r="D145" s="366">
        <v>0.2</v>
      </c>
      <c r="E145" s="358">
        <v>0.1</v>
      </c>
      <c r="F145" s="366">
        <v>0</v>
      </c>
      <c r="G145" s="358">
        <v>0.1</v>
      </c>
      <c r="H145" s="366">
        <v>0</v>
      </c>
      <c r="I145" s="358">
        <v>0</v>
      </c>
      <c r="J145" s="366">
        <v>0</v>
      </c>
      <c r="K145" s="358">
        <v>0</v>
      </c>
      <c r="L145" s="366">
        <v>0</v>
      </c>
      <c r="M145" s="358">
        <v>0</v>
      </c>
      <c r="N145" s="366">
        <v>0.1</v>
      </c>
      <c r="O145" s="358">
        <v>0</v>
      </c>
      <c r="P145" s="366">
        <v>0</v>
      </c>
      <c r="Q145" s="358">
        <v>0</v>
      </c>
      <c r="R145" s="487">
        <v>0</v>
      </c>
      <c r="S145" s="488">
        <v>0</v>
      </c>
      <c r="T145" s="488">
        <v>0</v>
      </c>
      <c r="U145" s="488">
        <v>0.1</v>
      </c>
      <c r="V145" s="489">
        <v>0.1</v>
      </c>
    </row>
    <row r="146" spans="1:22">
      <c r="A146" s="371" t="s">
        <v>639</v>
      </c>
      <c r="B146" s="366">
        <v>0.1</v>
      </c>
      <c r="C146" s="358">
        <v>0</v>
      </c>
      <c r="D146" s="366">
        <v>0.1</v>
      </c>
      <c r="E146" s="358">
        <v>0</v>
      </c>
      <c r="F146" s="366">
        <v>0</v>
      </c>
      <c r="G146" s="358">
        <v>0</v>
      </c>
      <c r="H146" s="366">
        <v>0</v>
      </c>
      <c r="I146" s="358">
        <v>0</v>
      </c>
      <c r="J146" s="366">
        <v>0.1</v>
      </c>
      <c r="K146" s="358">
        <v>0</v>
      </c>
      <c r="L146" s="366">
        <v>0</v>
      </c>
      <c r="M146" s="358">
        <v>0</v>
      </c>
      <c r="N146" s="366">
        <v>0</v>
      </c>
      <c r="O146" s="358">
        <v>0</v>
      </c>
      <c r="P146" s="366">
        <v>0</v>
      </c>
      <c r="Q146" s="358">
        <v>0.1</v>
      </c>
      <c r="R146" s="487">
        <v>0</v>
      </c>
      <c r="S146" s="488">
        <v>0.1</v>
      </c>
      <c r="T146" s="488">
        <v>0.1</v>
      </c>
      <c r="U146" s="488">
        <v>0.1</v>
      </c>
      <c r="V146" s="489">
        <v>0.1</v>
      </c>
    </row>
    <row r="147" spans="1:22">
      <c r="A147" s="371" t="s">
        <v>640</v>
      </c>
      <c r="B147" s="366">
        <v>0.2</v>
      </c>
      <c r="C147" s="358">
        <v>0.3</v>
      </c>
      <c r="D147" s="366">
        <v>0.1</v>
      </c>
      <c r="E147" s="358">
        <v>0.3</v>
      </c>
      <c r="F147" s="366">
        <v>0.2</v>
      </c>
      <c r="G147" s="358">
        <v>0.2</v>
      </c>
      <c r="H147" s="366">
        <v>0.2</v>
      </c>
      <c r="I147" s="358">
        <v>0.1</v>
      </c>
      <c r="J147" s="366">
        <v>0.2</v>
      </c>
      <c r="K147" s="358">
        <v>0.2</v>
      </c>
      <c r="L147" s="366">
        <v>0.2</v>
      </c>
      <c r="M147" s="358">
        <v>0.1</v>
      </c>
      <c r="N147" s="366">
        <v>0.2</v>
      </c>
      <c r="O147" s="358">
        <v>0.1</v>
      </c>
      <c r="P147" s="366">
        <v>0</v>
      </c>
      <c r="Q147" s="358">
        <v>0.1</v>
      </c>
      <c r="R147" s="487">
        <v>0.2</v>
      </c>
      <c r="S147" s="488">
        <v>0.3</v>
      </c>
      <c r="T147" s="488">
        <v>0.3</v>
      </c>
      <c r="U147" s="488">
        <v>0.3</v>
      </c>
      <c r="V147" s="489">
        <v>0.3</v>
      </c>
    </row>
    <row r="148" spans="1:22">
      <c r="A148" s="371" t="s">
        <v>641</v>
      </c>
      <c r="B148" s="366">
        <v>0.1</v>
      </c>
      <c r="C148" s="358">
        <v>0.1</v>
      </c>
      <c r="D148" s="366">
        <v>0</v>
      </c>
      <c r="E148" s="358">
        <v>0</v>
      </c>
      <c r="F148" s="366">
        <v>0</v>
      </c>
      <c r="G148" s="358">
        <v>0.1</v>
      </c>
      <c r="H148" s="366">
        <v>0</v>
      </c>
      <c r="I148" s="358">
        <v>0</v>
      </c>
      <c r="J148" s="366">
        <v>0</v>
      </c>
      <c r="K148" s="358">
        <v>0</v>
      </c>
      <c r="L148" s="366">
        <v>0</v>
      </c>
      <c r="M148" s="358">
        <v>0.1</v>
      </c>
      <c r="N148" s="366">
        <v>0</v>
      </c>
      <c r="O148" s="358">
        <v>0</v>
      </c>
      <c r="P148" s="366">
        <v>0</v>
      </c>
      <c r="Q148" s="358">
        <v>0.1</v>
      </c>
      <c r="R148" s="487">
        <v>0</v>
      </c>
      <c r="S148" s="488">
        <v>0.1</v>
      </c>
      <c r="T148" s="488">
        <v>0</v>
      </c>
      <c r="U148" s="488">
        <v>0</v>
      </c>
      <c r="V148" s="489">
        <v>0</v>
      </c>
    </row>
    <row r="149" spans="1:22">
      <c r="A149" s="371" t="s">
        <v>642</v>
      </c>
      <c r="B149" s="366">
        <v>0.1</v>
      </c>
      <c r="C149" s="358">
        <v>0.1</v>
      </c>
      <c r="D149" s="366">
        <v>0.2</v>
      </c>
      <c r="E149" s="358">
        <v>0.2</v>
      </c>
      <c r="F149" s="366">
        <v>0.1</v>
      </c>
      <c r="G149" s="358">
        <v>0.5</v>
      </c>
      <c r="H149" s="366">
        <v>0.2</v>
      </c>
      <c r="I149" s="358">
        <v>0.1</v>
      </c>
      <c r="J149" s="366">
        <v>0.1</v>
      </c>
      <c r="K149" s="358">
        <v>0</v>
      </c>
      <c r="L149" s="366">
        <v>0.1</v>
      </c>
      <c r="M149" s="358">
        <v>0.1</v>
      </c>
      <c r="N149" s="366">
        <v>0.1</v>
      </c>
      <c r="O149" s="358">
        <v>0.1</v>
      </c>
      <c r="P149" s="366">
        <v>0.2</v>
      </c>
      <c r="Q149" s="358">
        <v>0.1</v>
      </c>
      <c r="R149" s="487">
        <v>0.2</v>
      </c>
      <c r="S149" s="488">
        <v>0.3</v>
      </c>
      <c r="T149" s="488">
        <v>0.2</v>
      </c>
      <c r="U149" s="488">
        <v>0.2</v>
      </c>
      <c r="V149" s="489">
        <v>0.2</v>
      </c>
    </row>
    <row r="150" spans="1:22">
      <c r="A150" s="371" t="s">
        <v>643</v>
      </c>
      <c r="B150" s="366">
        <v>0.4</v>
      </c>
      <c r="C150" s="358">
        <v>0.8</v>
      </c>
      <c r="D150" s="366">
        <v>0.2</v>
      </c>
      <c r="E150" s="358">
        <v>0.3</v>
      </c>
      <c r="F150" s="366">
        <v>0.6</v>
      </c>
      <c r="G150" s="358">
        <v>0.3</v>
      </c>
      <c r="H150" s="366">
        <v>0.3</v>
      </c>
      <c r="I150" s="358">
        <v>0.4</v>
      </c>
      <c r="J150" s="366">
        <v>0.5</v>
      </c>
      <c r="K150" s="358">
        <v>0.4</v>
      </c>
      <c r="L150" s="366">
        <v>0.4</v>
      </c>
      <c r="M150" s="358">
        <v>0.4</v>
      </c>
      <c r="N150" s="366">
        <v>0.6</v>
      </c>
      <c r="O150" s="358">
        <v>0.6</v>
      </c>
      <c r="P150" s="366">
        <v>0.4</v>
      </c>
      <c r="Q150" s="358">
        <v>0.2</v>
      </c>
      <c r="R150" s="487">
        <v>0.4</v>
      </c>
      <c r="S150" s="488">
        <v>0.4</v>
      </c>
      <c r="T150" s="488">
        <v>0.5</v>
      </c>
      <c r="U150" s="488">
        <v>0.4</v>
      </c>
      <c r="V150" s="489">
        <v>0.4</v>
      </c>
    </row>
    <row r="151" spans="1:22">
      <c r="A151" s="371" t="s">
        <v>644</v>
      </c>
      <c r="B151" s="366">
        <v>0.1</v>
      </c>
      <c r="C151" s="358">
        <v>0.1</v>
      </c>
      <c r="D151" s="366">
        <v>0.2</v>
      </c>
      <c r="E151" s="358">
        <v>0.1</v>
      </c>
      <c r="F151" s="366">
        <v>0.2</v>
      </c>
      <c r="G151" s="358">
        <v>0.3</v>
      </c>
      <c r="H151" s="366">
        <v>0.4</v>
      </c>
      <c r="I151" s="358">
        <v>0.1</v>
      </c>
      <c r="J151" s="366">
        <v>0.2</v>
      </c>
      <c r="K151" s="358">
        <v>0.2</v>
      </c>
      <c r="L151" s="366">
        <v>0</v>
      </c>
      <c r="M151" s="358">
        <v>0</v>
      </c>
      <c r="N151" s="366">
        <v>0.2</v>
      </c>
      <c r="O151" s="358">
        <v>0.1</v>
      </c>
      <c r="P151" s="366">
        <v>0.2</v>
      </c>
      <c r="Q151" s="358">
        <v>0.1</v>
      </c>
      <c r="R151" s="487">
        <v>0.2</v>
      </c>
      <c r="S151" s="488">
        <v>0.3</v>
      </c>
      <c r="T151" s="488">
        <v>0.2</v>
      </c>
      <c r="U151" s="488">
        <v>0.3</v>
      </c>
      <c r="V151" s="489">
        <v>0.3</v>
      </c>
    </row>
    <row r="152" spans="1:22">
      <c r="A152" s="371" t="s">
        <v>645</v>
      </c>
      <c r="B152" s="366">
        <v>0.1</v>
      </c>
      <c r="C152" s="358">
        <v>0.2</v>
      </c>
      <c r="D152" s="366">
        <v>0.1</v>
      </c>
      <c r="E152" s="358">
        <v>0</v>
      </c>
      <c r="F152" s="366">
        <v>0.1</v>
      </c>
      <c r="G152" s="358">
        <v>0.1</v>
      </c>
      <c r="H152" s="366">
        <v>0.1</v>
      </c>
      <c r="I152" s="358">
        <v>0</v>
      </c>
      <c r="J152" s="366">
        <v>0.1</v>
      </c>
      <c r="K152" s="358">
        <v>0.2</v>
      </c>
      <c r="L152" s="366">
        <v>0.1</v>
      </c>
      <c r="M152" s="358">
        <v>0</v>
      </c>
      <c r="N152" s="366">
        <v>0</v>
      </c>
      <c r="O152" s="358">
        <v>0.2</v>
      </c>
      <c r="P152" s="366">
        <v>0.1</v>
      </c>
      <c r="Q152" s="358">
        <v>0.1</v>
      </c>
      <c r="R152" s="487">
        <v>0.1</v>
      </c>
      <c r="S152" s="488">
        <v>0.1</v>
      </c>
      <c r="T152" s="488">
        <v>0.1</v>
      </c>
      <c r="U152" s="488">
        <v>0.2</v>
      </c>
      <c r="V152" s="489">
        <v>0.2</v>
      </c>
    </row>
    <row r="153" spans="1:22">
      <c r="A153" s="371" t="s">
        <v>646</v>
      </c>
      <c r="B153" s="366">
        <v>0</v>
      </c>
      <c r="C153" s="358">
        <v>0</v>
      </c>
      <c r="D153" s="366">
        <v>0.1</v>
      </c>
      <c r="E153" s="358">
        <v>0</v>
      </c>
      <c r="F153" s="366">
        <v>0</v>
      </c>
      <c r="G153" s="358">
        <v>0</v>
      </c>
      <c r="H153" s="366">
        <v>0</v>
      </c>
      <c r="I153" s="358">
        <v>0</v>
      </c>
      <c r="J153" s="366">
        <v>0.2</v>
      </c>
      <c r="K153" s="358">
        <v>0</v>
      </c>
      <c r="L153" s="366">
        <v>0</v>
      </c>
      <c r="M153" s="358">
        <v>0</v>
      </c>
      <c r="N153" s="366">
        <v>0.1</v>
      </c>
      <c r="O153" s="358">
        <v>0.1</v>
      </c>
      <c r="P153" s="366">
        <v>0</v>
      </c>
      <c r="Q153" s="358">
        <v>0.1</v>
      </c>
      <c r="R153" s="487">
        <v>0</v>
      </c>
      <c r="S153" s="488">
        <v>0.1</v>
      </c>
      <c r="T153" s="488">
        <v>0.1</v>
      </c>
      <c r="U153" s="488">
        <v>0.2</v>
      </c>
      <c r="V153" s="489">
        <v>0.2</v>
      </c>
    </row>
    <row r="154" spans="1:22">
      <c r="A154" s="371" t="s">
        <v>647</v>
      </c>
      <c r="B154" s="366">
        <v>0.4</v>
      </c>
      <c r="C154" s="358">
        <v>0.4</v>
      </c>
      <c r="D154" s="366">
        <v>0.6</v>
      </c>
      <c r="E154" s="358">
        <v>0.5</v>
      </c>
      <c r="F154" s="366">
        <v>0.4</v>
      </c>
      <c r="G154" s="358">
        <v>0.4</v>
      </c>
      <c r="H154" s="366">
        <v>0.3</v>
      </c>
      <c r="I154" s="358">
        <v>0.3</v>
      </c>
      <c r="J154" s="366">
        <v>0.1</v>
      </c>
      <c r="K154" s="358">
        <v>0.2</v>
      </c>
      <c r="L154" s="366">
        <v>0.2</v>
      </c>
      <c r="M154" s="358">
        <v>0.2</v>
      </c>
      <c r="N154" s="366">
        <v>0.1</v>
      </c>
      <c r="O154" s="358">
        <v>0.4</v>
      </c>
      <c r="P154" s="366">
        <v>0.3</v>
      </c>
      <c r="Q154" s="358">
        <v>0.3</v>
      </c>
      <c r="R154" s="487">
        <v>0.3</v>
      </c>
      <c r="S154" s="488">
        <v>0.5</v>
      </c>
      <c r="T154" s="488">
        <v>0.4</v>
      </c>
      <c r="U154" s="488">
        <v>0.5</v>
      </c>
      <c r="V154" s="489">
        <v>0.5</v>
      </c>
    </row>
    <row r="155" spans="1:22">
      <c r="A155" s="371" t="s">
        <v>648</v>
      </c>
      <c r="B155" s="366">
        <v>0.6</v>
      </c>
      <c r="C155" s="358">
        <v>0.5</v>
      </c>
      <c r="D155" s="366">
        <v>0.4</v>
      </c>
      <c r="E155" s="358">
        <v>0.5</v>
      </c>
      <c r="F155" s="366">
        <v>0.6</v>
      </c>
      <c r="G155" s="358">
        <v>0.6</v>
      </c>
      <c r="H155" s="366">
        <v>0.4</v>
      </c>
      <c r="I155" s="358">
        <v>0.2</v>
      </c>
      <c r="J155" s="366">
        <v>0.6</v>
      </c>
      <c r="K155" s="358">
        <v>0.3</v>
      </c>
      <c r="L155" s="366">
        <v>0.4</v>
      </c>
      <c r="M155" s="358">
        <v>0.5</v>
      </c>
      <c r="N155" s="366">
        <v>0.6</v>
      </c>
      <c r="O155" s="358">
        <v>0.3</v>
      </c>
      <c r="P155" s="366">
        <v>0.7</v>
      </c>
      <c r="Q155" s="358">
        <v>0.7</v>
      </c>
      <c r="R155" s="487">
        <v>0.5</v>
      </c>
      <c r="S155" s="488">
        <v>0.6</v>
      </c>
      <c r="T155" s="488">
        <v>0.5</v>
      </c>
      <c r="U155" s="488">
        <v>0.3</v>
      </c>
      <c r="V155" s="489">
        <v>0.3</v>
      </c>
    </row>
    <row r="156" spans="1:22">
      <c r="A156" s="371" t="s">
        <v>649</v>
      </c>
      <c r="B156" s="366">
        <v>0.1</v>
      </c>
      <c r="C156" s="358">
        <v>0.1</v>
      </c>
      <c r="D156" s="366">
        <v>0.1</v>
      </c>
      <c r="E156" s="358">
        <v>0.2</v>
      </c>
      <c r="F156" s="366">
        <v>0.3</v>
      </c>
      <c r="G156" s="358">
        <v>0.2</v>
      </c>
      <c r="H156" s="366">
        <v>0.1</v>
      </c>
      <c r="I156" s="358">
        <v>0</v>
      </c>
      <c r="J156" s="366">
        <v>0.2</v>
      </c>
      <c r="K156" s="358">
        <v>0.1</v>
      </c>
      <c r="L156" s="366">
        <v>0.1</v>
      </c>
      <c r="M156" s="358">
        <v>0.1</v>
      </c>
      <c r="N156" s="366">
        <v>0.2</v>
      </c>
      <c r="O156" s="358">
        <v>0.1</v>
      </c>
      <c r="P156" s="366">
        <v>0.3</v>
      </c>
      <c r="Q156" s="358">
        <v>0.2</v>
      </c>
      <c r="R156" s="487">
        <v>0.2</v>
      </c>
      <c r="S156" s="488">
        <v>0.2</v>
      </c>
      <c r="T156" s="488">
        <v>0.2</v>
      </c>
      <c r="U156" s="488">
        <v>0.2</v>
      </c>
      <c r="V156" s="489">
        <v>0.2</v>
      </c>
    </row>
    <row r="157" spans="1:22">
      <c r="A157" s="371" t="s">
        <v>650</v>
      </c>
      <c r="B157" s="366">
        <v>0.2</v>
      </c>
      <c r="C157" s="358">
        <v>0.3</v>
      </c>
      <c r="D157" s="366">
        <v>0.3</v>
      </c>
      <c r="E157" s="358">
        <v>0.1</v>
      </c>
      <c r="F157" s="366">
        <v>0.1</v>
      </c>
      <c r="G157" s="358">
        <v>0.4</v>
      </c>
      <c r="H157" s="366">
        <v>0.3</v>
      </c>
      <c r="I157" s="358">
        <v>0.2</v>
      </c>
      <c r="J157" s="366">
        <v>0.2</v>
      </c>
      <c r="K157" s="358">
        <v>0.2</v>
      </c>
      <c r="L157" s="366">
        <v>0.1</v>
      </c>
      <c r="M157" s="358">
        <v>0.1</v>
      </c>
      <c r="N157" s="366">
        <v>0.2</v>
      </c>
      <c r="O157" s="358">
        <v>0.3</v>
      </c>
      <c r="P157" s="366">
        <v>0.2</v>
      </c>
      <c r="Q157" s="358">
        <v>0.2</v>
      </c>
      <c r="R157" s="487">
        <v>0.2</v>
      </c>
      <c r="S157" s="488">
        <v>0.4</v>
      </c>
      <c r="T157" s="488">
        <v>0.3</v>
      </c>
      <c r="U157" s="488">
        <v>0.3</v>
      </c>
      <c r="V157" s="489">
        <v>0.3</v>
      </c>
    </row>
    <row r="158" spans="1:22">
      <c r="A158" s="371" t="s">
        <v>651</v>
      </c>
      <c r="B158" s="366">
        <v>0.5</v>
      </c>
      <c r="C158" s="358">
        <v>0.3</v>
      </c>
      <c r="D158" s="366">
        <v>0.3</v>
      </c>
      <c r="E158" s="358">
        <v>0.3</v>
      </c>
      <c r="F158" s="366">
        <v>0.4</v>
      </c>
      <c r="G158" s="358">
        <v>0.6</v>
      </c>
      <c r="H158" s="366">
        <v>0.3</v>
      </c>
      <c r="I158" s="358">
        <v>0.1</v>
      </c>
      <c r="J158" s="366">
        <v>0.2</v>
      </c>
      <c r="K158" s="358">
        <v>0.2</v>
      </c>
      <c r="L158" s="366">
        <v>0.2</v>
      </c>
      <c r="M158" s="358">
        <v>0.2</v>
      </c>
      <c r="N158" s="366">
        <v>0.2</v>
      </c>
      <c r="O158" s="358">
        <v>0.6</v>
      </c>
      <c r="P158" s="366">
        <v>0.3</v>
      </c>
      <c r="Q158" s="358">
        <v>0.3</v>
      </c>
      <c r="R158" s="487">
        <v>0.3</v>
      </c>
      <c r="S158" s="488">
        <v>0.4</v>
      </c>
      <c r="T158" s="488">
        <v>0.5</v>
      </c>
      <c r="U158" s="488">
        <v>0.7</v>
      </c>
      <c r="V158" s="489">
        <v>0.7</v>
      </c>
    </row>
    <row r="159" spans="1:22">
      <c r="A159" s="371" t="s">
        <v>652</v>
      </c>
      <c r="B159" s="366">
        <v>0.3</v>
      </c>
      <c r="C159" s="358">
        <v>0.3</v>
      </c>
      <c r="D159" s="366">
        <v>0.7</v>
      </c>
      <c r="E159" s="358">
        <v>0.9</v>
      </c>
      <c r="F159" s="366">
        <v>0.4</v>
      </c>
      <c r="G159" s="358">
        <v>0.8</v>
      </c>
      <c r="H159" s="366">
        <v>1.1000000000000001</v>
      </c>
      <c r="I159" s="358">
        <v>0.4</v>
      </c>
      <c r="J159" s="366">
        <v>0.4</v>
      </c>
      <c r="K159" s="358">
        <v>0.2</v>
      </c>
      <c r="L159" s="366">
        <v>0.1</v>
      </c>
      <c r="M159" s="358">
        <v>0.2</v>
      </c>
      <c r="N159" s="366">
        <v>0.3</v>
      </c>
      <c r="O159" s="358">
        <v>0.3</v>
      </c>
      <c r="P159" s="366">
        <v>1</v>
      </c>
      <c r="Q159" s="358">
        <v>0.4</v>
      </c>
      <c r="R159" s="487">
        <v>0.5</v>
      </c>
      <c r="S159" s="488">
        <v>0.7</v>
      </c>
      <c r="T159" s="488">
        <v>0.3</v>
      </c>
      <c r="U159" s="488">
        <v>0.4</v>
      </c>
      <c r="V159" s="489">
        <v>0.4</v>
      </c>
    </row>
    <row r="160" spans="1:22">
      <c r="A160" s="371" t="s">
        <v>653</v>
      </c>
      <c r="B160" s="366">
        <v>0.4</v>
      </c>
      <c r="C160" s="358">
        <v>0.1</v>
      </c>
      <c r="D160" s="366">
        <v>0</v>
      </c>
      <c r="E160" s="358">
        <v>0.1</v>
      </c>
      <c r="F160" s="366">
        <v>0.1</v>
      </c>
      <c r="G160" s="358">
        <v>0.2</v>
      </c>
      <c r="H160" s="366">
        <v>0.2</v>
      </c>
      <c r="I160" s="358">
        <v>0</v>
      </c>
      <c r="J160" s="366">
        <v>0.1</v>
      </c>
      <c r="K160" s="358">
        <v>0</v>
      </c>
      <c r="L160" s="366">
        <v>0.1</v>
      </c>
      <c r="M160" s="358">
        <v>0</v>
      </c>
      <c r="N160" s="366">
        <v>0.1</v>
      </c>
      <c r="O160" s="358">
        <v>0.1</v>
      </c>
      <c r="P160" s="366">
        <v>0</v>
      </c>
      <c r="Q160" s="358">
        <v>0.1</v>
      </c>
      <c r="R160" s="487">
        <v>0.1</v>
      </c>
      <c r="S160" s="488">
        <v>0.1</v>
      </c>
      <c r="T160" s="488">
        <v>0.2</v>
      </c>
      <c r="U160" s="488">
        <v>0.3</v>
      </c>
      <c r="V160" s="489">
        <v>0.3</v>
      </c>
    </row>
    <row r="161" spans="1:22">
      <c r="A161" s="371" t="s">
        <v>654</v>
      </c>
      <c r="B161" s="366">
        <v>0.6</v>
      </c>
      <c r="C161" s="358">
        <v>0.9</v>
      </c>
      <c r="D161" s="366">
        <v>1</v>
      </c>
      <c r="E161" s="358">
        <v>1.1000000000000001</v>
      </c>
      <c r="F161" s="366">
        <v>0.7</v>
      </c>
      <c r="G161" s="358">
        <v>1.3</v>
      </c>
      <c r="H161" s="366">
        <v>0.9</v>
      </c>
      <c r="I161" s="358">
        <v>0.8</v>
      </c>
      <c r="J161" s="366">
        <v>0.7</v>
      </c>
      <c r="K161" s="358">
        <v>0.6</v>
      </c>
      <c r="L161" s="366">
        <v>0.5</v>
      </c>
      <c r="M161" s="358">
        <v>1</v>
      </c>
      <c r="N161" s="366">
        <v>0.8</v>
      </c>
      <c r="O161" s="358">
        <v>1</v>
      </c>
      <c r="P161" s="366">
        <v>1.5</v>
      </c>
      <c r="Q161" s="358">
        <v>0.8</v>
      </c>
      <c r="R161" s="487">
        <v>0.9</v>
      </c>
      <c r="S161" s="488">
        <v>1.1000000000000001</v>
      </c>
      <c r="T161" s="488">
        <v>1</v>
      </c>
      <c r="U161" s="488">
        <v>1</v>
      </c>
      <c r="V161" s="489">
        <v>1.1000000000000001</v>
      </c>
    </row>
    <row r="162" spans="1:22">
      <c r="A162" s="371" t="s">
        <v>655</v>
      </c>
      <c r="B162" s="366">
        <v>0.1</v>
      </c>
      <c r="C162" s="358">
        <v>0</v>
      </c>
      <c r="D162" s="366">
        <v>0.4</v>
      </c>
      <c r="E162" s="358">
        <v>0.4</v>
      </c>
      <c r="F162" s="366">
        <v>0.2</v>
      </c>
      <c r="G162" s="358">
        <v>0.4</v>
      </c>
      <c r="H162" s="366">
        <v>0.2</v>
      </c>
      <c r="I162" s="358">
        <v>0</v>
      </c>
      <c r="J162" s="366">
        <v>0.1</v>
      </c>
      <c r="K162" s="358">
        <v>0</v>
      </c>
      <c r="L162" s="366">
        <v>0.1</v>
      </c>
      <c r="M162" s="358">
        <v>0.1</v>
      </c>
      <c r="N162" s="366">
        <v>0.1</v>
      </c>
      <c r="O162" s="358">
        <v>0.1</v>
      </c>
      <c r="P162" s="366">
        <v>0.3</v>
      </c>
      <c r="Q162" s="358">
        <v>0.3</v>
      </c>
      <c r="R162" s="487">
        <v>0.2</v>
      </c>
      <c r="S162" s="488">
        <v>0.3</v>
      </c>
      <c r="T162" s="488">
        <v>0.2</v>
      </c>
      <c r="U162" s="488">
        <v>0.2</v>
      </c>
      <c r="V162" s="489">
        <v>0.2</v>
      </c>
    </row>
    <row r="163" spans="1:22">
      <c r="A163" s="371" t="s">
        <v>656</v>
      </c>
      <c r="B163" s="366">
        <v>0.5</v>
      </c>
      <c r="C163" s="358">
        <v>0.6</v>
      </c>
      <c r="D163" s="366">
        <v>0.4</v>
      </c>
      <c r="E163" s="358">
        <v>0.7</v>
      </c>
      <c r="F163" s="366">
        <v>0.6</v>
      </c>
      <c r="G163" s="358">
        <v>1</v>
      </c>
      <c r="H163" s="366">
        <v>0.7</v>
      </c>
      <c r="I163" s="358">
        <v>0.3</v>
      </c>
      <c r="J163" s="366">
        <v>0.4</v>
      </c>
      <c r="K163" s="358">
        <v>0.2</v>
      </c>
      <c r="L163" s="366">
        <v>0.4</v>
      </c>
      <c r="M163" s="358">
        <v>0.2</v>
      </c>
      <c r="N163" s="366">
        <v>0.5</v>
      </c>
      <c r="O163" s="358">
        <v>0.4</v>
      </c>
      <c r="P163" s="366">
        <v>0.8</v>
      </c>
      <c r="Q163" s="358">
        <v>0.4</v>
      </c>
      <c r="R163" s="487">
        <v>0.5</v>
      </c>
      <c r="S163" s="488">
        <v>0.7</v>
      </c>
      <c r="T163" s="488">
        <v>0.6</v>
      </c>
      <c r="U163" s="488">
        <v>0.6</v>
      </c>
      <c r="V163" s="489">
        <v>0.6</v>
      </c>
    </row>
    <row r="164" spans="1:22">
      <c r="A164" s="371" t="s">
        <v>657</v>
      </c>
      <c r="B164" s="366">
        <v>0.5</v>
      </c>
      <c r="C164" s="358">
        <v>0.6</v>
      </c>
      <c r="D164" s="366">
        <v>0.4</v>
      </c>
      <c r="E164" s="358">
        <v>0.7</v>
      </c>
      <c r="F164" s="366">
        <v>0.6</v>
      </c>
      <c r="G164" s="358">
        <v>1</v>
      </c>
      <c r="H164" s="366">
        <v>0.7</v>
      </c>
      <c r="I164" s="358">
        <v>0.3</v>
      </c>
      <c r="J164" s="366">
        <v>0.4</v>
      </c>
      <c r="K164" s="358">
        <v>0.2</v>
      </c>
      <c r="L164" s="366">
        <v>0.4</v>
      </c>
      <c r="M164" s="358">
        <v>0.2</v>
      </c>
      <c r="N164" s="366">
        <v>0.5</v>
      </c>
      <c r="O164" s="358">
        <v>0.4</v>
      </c>
      <c r="P164" s="366">
        <v>0.8</v>
      </c>
      <c r="Q164" s="358">
        <v>0.4</v>
      </c>
      <c r="R164" s="487">
        <v>0.5</v>
      </c>
      <c r="S164" s="488">
        <v>0.7</v>
      </c>
      <c r="T164" s="488">
        <v>0.6</v>
      </c>
      <c r="U164" s="488">
        <v>0.6</v>
      </c>
      <c r="V164" s="489">
        <v>0.6</v>
      </c>
    </row>
    <row r="165" spans="1:22">
      <c r="A165" s="371" t="s">
        <v>658</v>
      </c>
      <c r="B165" s="366">
        <v>0.6</v>
      </c>
      <c r="C165" s="358">
        <v>0.6</v>
      </c>
      <c r="D165" s="366">
        <v>0.8</v>
      </c>
      <c r="E165" s="358">
        <v>0.6</v>
      </c>
      <c r="F165" s="366">
        <v>0.3</v>
      </c>
      <c r="G165" s="358">
        <v>0.7</v>
      </c>
      <c r="H165" s="366">
        <v>0.7</v>
      </c>
      <c r="I165" s="358">
        <v>0.4</v>
      </c>
      <c r="J165" s="366">
        <v>0.4</v>
      </c>
      <c r="K165" s="358">
        <v>0.2</v>
      </c>
      <c r="L165" s="366">
        <v>0.4</v>
      </c>
      <c r="M165" s="358">
        <v>0.1</v>
      </c>
      <c r="N165" s="366">
        <v>0.3</v>
      </c>
      <c r="O165" s="358">
        <v>0.5</v>
      </c>
      <c r="P165" s="366">
        <v>0.6</v>
      </c>
      <c r="Q165" s="358">
        <v>0.5</v>
      </c>
      <c r="R165" s="487">
        <v>0.5</v>
      </c>
      <c r="S165" s="488">
        <v>0.7</v>
      </c>
      <c r="T165" s="488">
        <v>0.7</v>
      </c>
      <c r="U165" s="488">
        <v>0.7</v>
      </c>
      <c r="V165" s="489">
        <v>0.7</v>
      </c>
    </row>
    <row r="166" spans="1:22">
      <c r="A166" s="371" t="s">
        <v>659</v>
      </c>
      <c r="B166" s="366">
        <v>0.4</v>
      </c>
      <c r="C166" s="358">
        <v>0.3</v>
      </c>
      <c r="D166" s="366">
        <v>0.3</v>
      </c>
      <c r="E166" s="358">
        <v>0.2</v>
      </c>
      <c r="F166" s="366">
        <v>0.2</v>
      </c>
      <c r="G166" s="358">
        <v>0.4</v>
      </c>
      <c r="H166" s="366">
        <v>0.3</v>
      </c>
      <c r="I166" s="358">
        <v>0.2</v>
      </c>
      <c r="J166" s="366">
        <v>0.1</v>
      </c>
      <c r="K166" s="358">
        <v>0.1</v>
      </c>
      <c r="L166" s="366">
        <v>0.1</v>
      </c>
      <c r="M166" s="358">
        <v>0</v>
      </c>
      <c r="N166" s="366">
        <v>0</v>
      </c>
      <c r="O166" s="358">
        <v>0.3</v>
      </c>
      <c r="P166" s="366">
        <v>0.2</v>
      </c>
      <c r="Q166" s="358">
        <v>0.2</v>
      </c>
      <c r="R166" s="487">
        <v>0.2</v>
      </c>
      <c r="S166" s="488">
        <v>0.3</v>
      </c>
      <c r="T166" s="488">
        <v>0.3</v>
      </c>
      <c r="U166" s="488">
        <v>0.3</v>
      </c>
      <c r="V166" s="489">
        <v>0.3</v>
      </c>
    </row>
    <row r="167" spans="1:22">
      <c r="A167" s="371" t="s">
        <v>660</v>
      </c>
      <c r="B167" s="366">
        <v>0</v>
      </c>
      <c r="C167" s="358">
        <v>0</v>
      </c>
      <c r="D167" s="366">
        <v>0</v>
      </c>
      <c r="E167" s="358">
        <v>0</v>
      </c>
      <c r="F167" s="366">
        <v>0</v>
      </c>
      <c r="G167" s="358">
        <v>0</v>
      </c>
      <c r="H167" s="366">
        <v>0</v>
      </c>
      <c r="I167" s="358">
        <v>0</v>
      </c>
      <c r="J167" s="366">
        <v>0</v>
      </c>
      <c r="K167" s="358">
        <v>0</v>
      </c>
      <c r="L167" s="366">
        <v>0</v>
      </c>
      <c r="M167" s="358">
        <v>0</v>
      </c>
      <c r="N167" s="366">
        <v>0</v>
      </c>
      <c r="O167" s="358">
        <v>0.1</v>
      </c>
      <c r="P167" s="366">
        <v>0</v>
      </c>
      <c r="Q167" s="358">
        <v>0</v>
      </c>
      <c r="R167" s="487">
        <v>0</v>
      </c>
      <c r="S167" s="488">
        <v>0</v>
      </c>
      <c r="T167" s="488">
        <v>0.1</v>
      </c>
      <c r="U167" s="488">
        <v>0</v>
      </c>
      <c r="V167" s="489">
        <v>0</v>
      </c>
    </row>
    <row r="168" spans="1:22">
      <c r="A168" s="371" t="s">
        <v>661</v>
      </c>
      <c r="B168" s="366">
        <v>0.2</v>
      </c>
      <c r="C168" s="358">
        <v>0.3</v>
      </c>
      <c r="D168" s="366">
        <v>0.5</v>
      </c>
      <c r="E168" s="358">
        <v>0.3</v>
      </c>
      <c r="F168" s="366">
        <v>0</v>
      </c>
      <c r="G168" s="358">
        <v>0.2</v>
      </c>
      <c r="H168" s="366">
        <v>0.4</v>
      </c>
      <c r="I168" s="358">
        <v>0.1</v>
      </c>
      <c r="J168" s="366">
        <v>0.2</v>
      </c>
      <c r="K168" s="358">
        <v>0.1</v>
      </c>
      <c r="L168" s="366">
        <v>0.3</v>
      </c>
      <c r="M168" s="358">
        <v>0.1</v>
      </c>
      <c r="N168" s="366">
        <v>0.3</v>
      </c>
      <c r="O168" s="358">
        <v>0.1</v>
      </c>
      <c r="P168" s="366">
        <v>0.2</v>
      </c>
      <c r="Q168" s="358">
        <v>0.3</v>
      </c>
      <c r="R168" s="487">
        <v>0.2</v>
      </c>
      <c r="S168" s="488">
        <v>0.3</v>
      </c>
      <c r="T168" s="488">
        <v>0.4</v>
      </c>
      <c r="U168" s="488">
        <v>0.4</v>
      </c>
      <c r="V168" s="489">
        <v>0.4</v>
      </c>
    </row>
    <row r="169" spans="1:22">
      <c r="A169" s="371" t="s">
        <v>662</v>
      </c>
      <c r="B169" s="366">
        <v>0</v>
      </c>
      <c r="C169" s="358">
        <v>0</v>
      </c>
      <c r="D169" s="366">
        <v>0</v>
      </c>
      <c r="E169" s="358">
        <v>0</v>
      </c>
      <c r="F169" s="366">
        <v>0.1</v>
      </c>
      <c r="G169" s="358">
        <v>0</v>
      </c>
      <c r="H169" s="366">
        <v>0</v>
      </c>
      <c r="I169" s="358">
        <v>0</v>
      </c>
      <c r="J169" s="366">
        <v>0</v>
      </c>
      <c r="K169" s="358">
        <v>0</v>
      </c>
      <c r="L169" s="366">
        <v>0</v>
      </c>
      <c r="M169" s="358">
        <v>0</v>
      </c>
      <c r="N169" s="366">
        <v>0</v>
      </c>
      <c r="O169" s="358">
        <v>0.1</v>
      </c>
      <c r="P169" s="366">
        <v>0.2</v>
      </c>
      <c r="Q169" s="358">
        <v>0</v>
      </c>
      <c r="R169" s="487">
        <v>0</v>
      </c>
      <c r="S169" s="488">
        <v>0</v>
      </c>
      <c r="T169" s="488">
        <v>0</v>
      </c>
      <c r="U169" s="488">
        <v>0</v>
      </c>
      <c r="V169" s="489">
        <v>0</v>
      </c>
    </row>
    <row r="170" spans="1:22">
      <c r="A170" s="371" t="s">
        <v>663</v>
      </c>
      <c r="B170" s="366">
        <v>9.1999999999999993</v>
      </c>
      <c r="C170" s="358">
        <v>6.5</v>
      </c>
      <c r="D170" s="366">
        <v>9.9</v>
      </c>
      <c r="E170" s="358">
        <v>9.6999999999999993</v>
      </c>
      <c r="F170" s="366">
        <v>7.2</v>
      </c>
      <c r="G170" s="358">
        <v>10.7</v>
      </c>
      <c r="H170" s="366">
        <v>9.5</v>
      </c>
      <c r="I170" s="358">
        <v>6.9</v>
      </c>
      <c r="J170" s="366">
        <v>6</v>
      </c>
      <c r="K170" s="358">
        <v>7.1</v>
      </c>
      <c r="L170" s="366">
        <v>4.5</v>
      </c>
      <c r="M170" s="358">
        <v>3.8</v>
      </c>
      <c r="N170" s="366">
        <v>5.8</v>
      </c>
      <c r="O170" s="358">
        <v>8.4</v>
      </c>
      <c r="P170" s="366">
        <v>8.4</v>
      </c>
      <c r="Q170" s="358">
        <v>7.2</v>
      </c>
      <c r="R170" s="487">
        <v>7.6</v>
      </c>
      <c r="S170" s="488">
        <v>9.3000000000000007</v>
      </c>
      <c r="T170" s="488">
        <v>9</v>
      </c>
      <c r="U170" s="488">
        <v>8.6999999999999993</v>
      </c>
      <c r="V170" s="489">
        <v>8.6999999999999993</v>
      </c>
    </row>
    <row r="171" spans="1:22">
      <c r="A171" s="371" t="s">
        <v>664</v>
      </c>
      <c r="B171" s="366">
        <v>9.1999999999999993</v>
      </c>
      <c r="C171" s="358">
        <v>6.5</v>
      </c>
      <c r="D171" s="366">
        <v>9.9</v>
      </c>
      <c r="E171" s="358">
        <v>9.6999999999999993</v>
      </c>
      <c r="F171" s="366">
        <v>7.2</v>
      </c>
      <c r="G171" s="358">
        <v>10.7</v>
      </c>
      <c r="H171" s="366">
        <v>9.5</v>
      </c>
      <c r="I171" s="358">
        <v>6.9</v>
      </c>
      <c r="J171" s="366">
        <v>6</v>
      </c>
      <c r="K171" s="358">
        <v>7.1</v>
      </c>
      <c r="L171" s="366">
        <v>4.5</v>
      </c>
      <c r="M171" s="358">
        <v>3.8</v>
      </c>
      <c r="N171" s="366">
        <v>5.8</v>
      </c>
      <c r="O171" s="358">
        <v>8.4</v>
      </c>
      <c r="P171" s="366">
        <v>8.4</v>
      </c>
      <c r="Q171" s="358">
        <v>7.2</v>
      </c>
      <c r="R171" s="487">
        <v>7.6</v>
      </c>
      <c r="S171" s="488">
        <v>9.3000000000000007</v>
      </c>
      <c r="T171" s="488">
        <v>9</v>
      </c>
      <c r="U171" s="488">
        <v>8.6999999999999993</v>
      </c>
      <c r="V171" s="489">
        <v>8.6999999999999993</v>
      </c>
    </row>
    <row r="172" spans="1:22">
      <c r="A172" s="371" t="s">
        <v>665</v>
      </c>
      <c r="B172" s="366">
        <v>11.3</v>
      </c>
      <c r="C172" s="358">
        <v>10</v>
      </c>
      <c r="D172" s="366">
        <v>12.3</v>
      </c>
      <c r="E172" s="358">
        <v>10.4</v>
      </c>
      <c r="F172" s="366">
        <v>10.9</v>
      </c>
      <c r="G172" s="358">
        <v>12.8</v>
      </c>
      <c r="H172" s="366">
        <v>12.4</v>
      </c>
      <c r="I172" s="358">
        <v>10</v>
      </c>
      <c r="J172" s="366">
        <v>12.2</v>
      </c>
      <c r="K172" s="358">
        <v>18.2</v>
      </c>
      <c r="L172" s="366">
        <v>10.7</v>
      </c>
      <c r="M172" s="358">
        <v>11.4</v>
      </c>
      <c r="N172" s="366">
        <v>9</v>
      </c>
      <c r="O172" s="358">
        <v>11.1</v>
      </c>
      <c r="P172" s="366">
        <v>12.8</v>
      </c>
      <c r="Q172" s="358">
        <v>8.9</v>
      </c>
      <c r="R172" s="487">
        <v>11.4</v>
      </c>
      <c r="S172" s="488">
        <v>13.9</v>
      </c>
      <c r="T172" s="488">
        <v>13.9</v>
      </c>
      <c r="U172" s="488">
        <v>15</v>
      </c>
      <c r="V172" s="489">
        <v>15</v>
      </c>
    </row>
    <row r="173" spans="1:22">
      <c r="A173" s="371" t="s">
        <v>666</v>
      </c>
      <c r="B173" s="366">
        <v>1.5</v>
      </c>
      <c r="C173" s="358">
        <v>0.9</v>
      </c>
      <c r="D173" s="366">
        <v>2.1</v>
      </c>
      <c r="E173" s="358">
        <v>1.5</v>
      </c>
      <c r="F173" s="366">
        <v>1.4</v>
      </c>
      <c r="G173" s="358">
        <v>2.2000000000000002</v>
      </c>
      <c r="H173" s="366">
        <v>1.9</v>
      </c>
      <c r="I173" s="358">
        <v>0.8</v>
      </c>
      <c r="J173" s="366">
        <v>0.7</v>
      </c>
      <c r="K173" s="358">
        <v>1.4</v>
      </c>
      <c r="L173" s="366">
        <v>0.8</v>
      </c>
      <c r="M173" s="358">
        <v>0.5</v>
      </c>
      <c r="N173" s="366">
        <v>0.7</v>
      </c>
      <c r="O173" s="358">
        <v>1.3</v>
      </c>
      <c r="P173" s="366">
        <v>2.1</v>
      </c>
      <c r="Q173" s="358">
        <v>1</v>
      </c>
      <c r="R173" s="487">
        <v>1.3</v>
      </c>
      <c r="S173" s="488">
        <v>1.9</v>
      </c>
      <c r="T173" s="488">
        <v>1.6</v>
      </c>
      <c r="U173" s="488">
        <v>1.6</v>
      </c>
      <c r="V173" s="489">
        <v>1.6</v>
      </c>
    </row>
    <row r="174" spans="1:22">
      <c r="A174" s="371" t="s">
        <v>667</v>
      </c>
      <c r="B174" s="366">
        <v>2.4</v>
      </c>
      <c r="C174" s="358">
        <v>1.8</v>
      </c>
      <c r="D174" s="366">
        <v>2.4</v>
      </c>
      <c r="E174" s="358">
        <v>1.8</v>
      </c>
      <c r="F174" s="366">
        <v>1.6</v>
      </c>
      <c r="G174" s="358">
        <v>2.2999999999999998</v>
      </c>
      <c r="H174" s="366">
        <v>2.2999999999999998</v>
      </c>
      <c r="I174" s="358">
        <v>1.5</v>
      </c>
      <c r="J174" s="366">
        <v>1.9</v>
      </c>
      <c r="K174" s="358">
        <v>2.5</v>
      </c>
      <c r="L174" s="366">
        <v>1.8</v>
      </c>
      <c r="M174" s="358">
        <v>1.9</v>
      </c>
      <c r="N174" s="366">
        <v>1.4</v>
      </c>
      <c r="O174" s="358">
        <v>2.4</v>
      </c>
      <c r="P174" s="366">
        <v>2.5</v>
      </c>
      <c r="Q174" s="358">
        <v>1.9</v>
      </c>
      <c r="R174" s="487">
        <v>2</v>
      </c>
      <c r="S174" s="488">
        <v>2.5</v>
      </c>
      <c r="T174" s="488">
        <v>2.5</v>
      </c>
      <c r="U174" s="488">
        <v>2.8</v>
      </c>
      <c r="V174" s="489">
        <v>2.8</v>
      </c>
    </row>
    <row r="175" spans="1:22">
      <c r="A175" s="371" t="s">
        <v>668</v>
      </c>
      <c r="B175" s="366">
        <v>7.2</v>
      </c>
      <c r="C175" s="358">
        <v>7</v>
      </c>
      <c r="D175" s="366">
        <v>7.6</v>
      </c>
      <c r="E175" s="358">
        <v>6.6</v>
      </c>
      <c r="F175" s="366">
        <v>7.7</v>
      </c>
      <c r="G175" s="358">
        <v>7.9</v>
      </c>
      <c r="H175" s="366">
        <v>7.8</v>
      </c>
      <c r="I175" s="358">
        <v>7.3</v>
      </c>
      <c r="J175" s="366">
        <v>9.1999999999999993</v>
      </c>
      <c r="K175" s="358">
        <v>13.8</v>
      </c>
      <c r="L175" s="366">
        <v>7.7</v>
      </c>
      <c r="M175" s="358">
        <v>8.6</v>
      </c>
      <c r="N175" s="366">
        <v>6.5</v>
      </c>
      <c r="O175" s="358">
        <v>6.7</v>
      </c>
      <c r="P175" s="366">
        <v>7.8</v>
      </c>
      <c r="Q175" s="358">
        <v>5.8</v>
      </c>
      <c r="R175" s="487">
        <v>7.7</v>
      </c>
      <c r="S175" s="488">
        <v>9.1</v>
      </c>
      <c r="T175" s="488">
        <v>9.4</v>
      </c>
      <c r="U175" s="488">
        <v>10.3</v>
      </c>
      <c r="V175" s="489">
        <v>10.199999999999999</v>
      </c>
    </row>
    <row r="176" spans="1:22">
      <c r="A176" s="371" t="s">
        <v>669</v>
      </c>
      <c r="B176" s="366">
        <v>0.3</v>
      </c>
      <c r="C176" s="358">
        <v>0.4</v>
      </c>
      <c r="D176" s="366">
        <v>0.2</v>
      </c>
      <c r="E176" s="358">
        <v>0.4</v>
      </c>
      <c r="F176" s="366">
        <v>0.3</v>
      </c>
      <c r="G176" s="358">
        <v>0.4</v>
      </c>
      <c r="H176" s="366">
        <v>0.4</v>
      </c>
      <c r="I176" s="358">
        <v>0.4</v>
      </c>
      <c r="J176" s="366">
        <v>0.4</v>
      </c>
      <c r="K176" s="358">
        <v>0.5</v>
      </c>
      <c r="L176" s="366">
        <v>0.3</v>
      </c>
      <c r="M176" s="358">
        <v>0.4</v>
      </c>
      <c r="N176" s="366">
        <v>0.4</v>
      </c>
      <c r="O176" s="358">
        <v>0.6</v>
      </c>
      <c r="P176" s="366">
        <v>0.5</v>
      </c>
      <c r="Q176" s="358">
        <v>0.3</v>
      </c>
      <c r="R176" s="487">
        <v>0.4</v>
      </c>
      <c r="S176" s="488">
        <v>0.4</v>
      </c>
      <c r="T176" s="488">
        <v>0.4</v>
      </c>
      <c r="U176" s="488">
        <v>0.4</v>
      </c>
      <c r="V176" s="489">
        <v>0.4</v>
      </c>
    </row>
    <row r="177" spans="1:22">
      <c r="A177" s="371" t="s">
        <v>670</v>
      </c>
      <c r="B177" s="366">
        <v>3.2</v>
      </c>
      <c r="C177" s="358">
        <v>2.4</v>
      </c>
      <c r="D177" s="366">
        <v>4.8</v>
      </c>
      <c r="E177" s="358">
        <v>4.0999999999999996</v>
      </c>
      <c r="F177" s="366">
        <v>2.7</v>
      </c>
      <c r="G177" s="358">
        <v>3.8</v>
      </c>
      <c r="H177" s="366">
        <v>3.6</v>
      </c>
      <c r="I177" s="358">
        <v>2.9</v>
      </c>
      <c r="J177" s="366">
        <v>3.1</v>
      </c>
      <c r="K177" s="358">
        <v>3.2</v>
      </c>
      <c r="L177" s="366">
        <v>2.9</v>
      </c>
      <c r="M177" s="358">
        <v>2.6</v>
      </c>
      <c r="N177" s="366">
        <v>2.8</v>
      </c>
      <c r="O177" s="358">
        <v>2.4</v>
      </c>
      <c r="P177" s="366">
        <v>5.6</v>
      </c>
      <c r="Q177" s="358">
        <v>2.6</v>
      </c>
      <c r="R177" s="487">
        <v>3.3</v>
      </c>
      <c r="S177" s="488">
        <v>4.3</v>
      </c>
      <c r="T177" s="488">
        <v>4.9000000000000004</v>
      </c>
      <c r="U177" s="488">
        <v>5</v>
      </c>
      <c r="V177" s="489">
        <v>5</v>
      </c>
    </row>
    <row r="178" spans="1:22">
      <c r="A178" s="371" t="s">
        <v>671</v>
      </c>
      <c r="B178" s="366">
        <v>1.2</v>
      </c>
      <c r="C178" s="358">
        <v>0.9</v>
      </c>
      <c r="D178" s="366">
        <v>1.6</v>
      </c>
      <c r="E178" s="358">
        <v>1.4</v>
      </c>
      <c r="F178" s="366">
        <v>1.2</v>
      </c>
      <c r="G178" s="358">
        <v>2.1</v>
      </c>
      <c r="H178" s="366">
        <v>1.2</v>
      </c>
      <c r="I178" s="358">
        <v>1</v>
      </c>
      <c r="J178" s="366">
        <v>1.3</v>
      </c>
      <c r="K178" s="358">
        <v>1.9</v>
      </c>
      <c r="L178" s="366">
        <v>1.1000000000000001</v>
      </c>
      <c r="M178" s="358">
        <v>0.8</v>
      </c>
      <c r="N178" s="366">
        <v>0.7</v>
      </c>
      <c r="O178" s="358">
        <v>0.9</v>
      </c>
      <c r="P178" s="366">
        <v>1</v>
      </c>
      <c r="Q178" s="358">
        <v>1.1000000000000001</v>
      </c>
      <c r="R178" s="487">
        <v>1.2</v>
      </c>
      <c r="S178" s="488">
        <v>1.7</v>
      </c>
      <c r="T178" s="488">
        <v>2.2000000000000002</v>
      </c>
      <c r="U178" s="488">
        <v>2.5</v>
      </c>
      <c r="V178" s="489">
        <v>2.5</v>
      </c>
    </row>
    <row r="179" spans="1:22">
      <c r="A179" s="371" t="s">
        <v>672</v>
      </c>
      <c r="B179" s="366">
        <v>0.2</v>
      </c>
      <c r="C179" s="358">
        <v>0.2</v>
      </c>
      <c r="D179" s="366">
        <v>0.1</v>
      </c>
      <c r="E179" s="358">
        <v>0.2</v>
      </c>
      <c r="F179" s="366">
        <v>0.1</v>
      </c>
      <c r="G179" s="358">
        <v>0.2</v>
      </c>
      <c r="H179" s="366">
        <v>0.1</v>
      </c>
      <c r="I179" s="358">
        <v>0.2</v>
      </c>
      <c r="J179" s="366">
        <v>0.2</v>
      </c>
      <c r="K179" s="358">
        <v>0.1</v>
      </c>
      <c r="L179" s="366">
        <v>0.2</v>
      </c>
      <c r="M179" s="358">
        <v>0.3</v>
      </c>
      <c r="N179" s="366">
        <v>0.3</v>
      </c>
      <c r="O179" s="358">
        <v>0.2</v>
      </c>
      <c r="P179" s="366">
        <v>0.4</v>
      </c>
      <c r="Q179" s="358">
        <v>0.2</v>
      </c>
      <c r="R179" s="487">
        <v>0.2</v>
      </c>
      <c r="S179" s="488">
        <v>0.2</v>
      </c>
      <c r="T179" s="488">
        <v>0.1</v>
      </c>
      <c r="U179" s="488">
        <v>0.1</v>
      </c>
      <c r="V179" s="489">
        <v>0.1</v>
      </c>
    </row>
    <row r="180" spans="1:22">
      <c r="A180" s="371" t="s">
        <v>673</v>
      </c>
      <c r="B180" s="366">
        <v>0.4</v>
      </c>
      <c r="C180" s="358">
        <v>0.2</v>
      </c>
      <c r="D180" s="366">
        <v>0.5</v>
      </c>
      <c r="E180" s="358">
        <v>0.4</v>
      </c>
      <c r="F180" s="366">
        <v>0.2</v>
      </c>
      <c r="G180" s="358">
        <v>0.2</v>
      </c>
      <c r="H180" s="366">
        <v>0.2</v>
      </c>
      <c r="I180" s="358">
        <v>0.2</v>
      </c>
      <c r="J180" s="366">
        <v>0.2</v>
      </c>
      <c r="K180" s="358">
        <v>0.2</v>
      </c>
      <c r="L180" s="366">
        <v>0.3</v>
      </c>
      <c r="M180" s="358">
        <v>0.2</v>
      </c>
      <c r="N180" s="366">
        <v>0.3</v>
      </c>
      <c r="O180" s="358">
        <v>0.2</v>
      </c>
      <c r="P180" s="366">
        <v>0.5</v>
      </c>
      <c r="Q180" s="358">
        <v>0.3</v>
      </c>
      <c r="R180" s="487">
        <v>0.3</v>
      </c>
      <c r="S180" s="488">
        <v>0.3</v>
      </c>
      <c r="T180" s="488">
        <v>0.5</v>
      </c>
      <c r="U180" s="488">
        <v>0.2</v>
      </c>
      <c r="V180" s="489">
        <v>0.2</v>
      </c>
    </row>
    <row r="181" spans="1:22">
      <c r="A181" s="371" t="s">
        <v>674</v>
      </c>
      <c r="B181" s="366">
        <v>0.9</v>
      </c>
      <c r="C181" s="358">
        <v>0.8</v>
      </c>
      <c r="D181" s="366">
        <v>1.8</v>
      </c>
      <c r="E181" s="358">
        <v>1.6</v>
      </c>
      <c r="F181" s="366">
        <v>0.6</v>
      </c>
      <c r="G181" s="358">
        <v>0.7</v>
      </c>
      <c r="H181" s="366">
        <v>1.2</v>
      </c>
      <c r="I181" s="358">
        <v>0.7</v>
      </c>
      <c r="J181" s="366">
        <v>0.6</v>
      </c>
      <c r="K181" s="358">
        <v>0.5</v>
      </c>
      <c r="L181" s="366">
        <v>0.8</v>
      </c>
      <c r="M181" s="358">
        <v>1</v>
      </c>
      <c r="N181" s="366">
        <v>0.7</v>
      </c>
      <c r="O181" s="358">
        <v>1</v>
      </c>
      <c r="P181" s="366">
        <v>3.2</v>
      </c>
      <c r="Q181" s="358">
        <v>0.6</v>
      </c>
      <c r="R181" s="487">
        <v>1</v>
      </c>
      <c r="S181" s="488">
        <v>1.1000000000000001</v>
      </c>
      <c r="T181" s="488">
        <v>1</v>
      </c>
      <c r="U181" s="488">
        <v>1.1000000000000001</v>
      </c>
      <c r="V181" s="489">
        <v>1</v>
      </c>
    </row>
    <row r="182" spans="1:22">
      <c r="A182" s="371" t="s">
        <v>675</v>
      </c>
      <c r="B182" s="366">
        <v>0.7</v>
      </c>
      <c r="C182" s="358">
        <v>0.3</v>
      </c>
      <c r="D182" s="366">
        <v>0.7</v>
      </c>
      <c r="E182" s="358">
        <v>0.4</v>
      </c>
      <c r="F182" s="366">
        <v>0.7</v>
      </c>
      <c r="G182" s="358">
        <v>0.6</v>
      </c>
      <c r="H182" s="366">
        <v>0.8</v>
      </c>
      <c r="I182" s="358">
        <v>0.8</v>
      </c>
      <c r="J182" s="366">
        <v>0.7</v>
      </c>
      <c r="K182" s="358">
        <v>0.5</v>
      </c>
      <c r="L182" s="366">
        <v>0.5</v>
      </c>
      <c r="M182" s="358">
        <v>0.3</v>
      </c>
      <c r="N182" s="366">
        <v>0.7</v>
      </c>
      <c r="O182" s="358">
        <v>0.2</v>
      </c>
      <c r="P182" s="366">
        <v>0.6</v>
      </c>
      <c r="Q182" s="358">
        <v>0.4</v>
      </c>
      <c r="R182" s="487">
        <v>0.6</v>
      </c>
      <c r="S182" s="488">
        <v>0.9</v>
      </c>
      <c r="T182" s="488">
        <v>1</v>
      </c>
      <c r="U182" s="488">
        <v>1.1000000000000001</v>
      </c>
      <c r="V182" s="489">
        <v>1.1000000000000001</v>
      </c>
    </row>
    <row r="183" spans="1:22">
      <c r="A183" s="371" t="s">
        <v>676</v>
      </c>
      <c r="B183" s="366">
        <v>4.5</v>
      </c>
      <c r="C183" s="358">
        <v>3</v>
      </c>
      <c r="D183" s="366">
        <v>3.8</v>
      </c>
      <c r="E183" s="358">
        <v>3.4</v>
      </c>
      <c r="F183" s="366">
        <v>3.1</v>
      </c>
      <c r="G183" s="358">
        <v>3.2</v>
      </c>
      <c r="H183" s="366">
        <v>3.9</v>
      </c>
      <c r="I183" s="358">
        <v>3.8</v>
      </c>
      <c r="J183" s="366">
        <v>6.5</v>
      </c>
      <c r="K183" s="358">
        <v>8.8000000000000007</v>
      </c>
      <c r="L183" s="366">
        <v>6.4</v>
      </c>
      <c r="M183" s="358">
        <v>6.2</v>
      </c>
      <c r="N183" s="366">
        <v>4.5</v>
      </c>
      <c r="O183" s="358">
        <v>3.7</v>
      </c>
      <c r="P183" s="366">
        <v>4</v>
      </c>
      <c r="Q183" s="358">
        <v>4.4000000000000004</v>
      </c>
      <c r="R183" s="487">
        <v>4.5</v>
      </c>
      <c r="S183" s="488">
        <v>4.2</v>
      </c>
      <c r="T183" s="488">
        <v>4.5</v>
      </c>
      <c r="U183" s="488">
        <v>4.9000000000000004</v>
      </c>
      <c r="V183" s="489">
        <v>4.9000000000000004</v>
      </c>
    </row>
    <row r="184" spans="1:22">
      <c r="A184" s="371" t="s">
        <v>677</v>
      </c>
      <c r="B184" s="366">
        <v>0.7</v>
      </c>
      <c r="C184" s="358">
        <v>0.4</v>
      </c>
      <c r="D184" s="366">
        <v>0.4</v>
      </c>
      <c r="E184" s="358">
        <v>0.6</v>
      </c>
      <c r="F184" s="366">
        <v>0.4</v>
      </c>
      <c r="G184" s="358">
        <v>0.2</v>
      </c>
      <c r="H184" s="366">
        <v>0.6</v>
      </c>
      <c r="I184" s="358">
        <v>0.5</v>
      </c>
      <c r="J184" s="366">
        <v>0.9</v>
      </c>
      <c r="K184" s="358">
        <v>1.1000000000000001</v>
      </c>
      <c r="L184" s="366">
        <v>0.8</v>
      </c>
      <c r="M184" s="358">
        <v>0.5</v>
      </c>
      <c r="N184" s="366">
        <v>0.4</v>
      </c>
      <c r="O184" s="358">
        <v>0.5</v>
      </c>
      <c r="P184" s="366">
        <v>0.6</v>
      </c>
      <c r="Q184" s="358">
        <v>0.8</v>
      </c>
      <c r="R184" s="487">
        <v>0.6</v>
      </c>
      <c r="S184" s="488">
        <v>0.7</v>
      </c>
      <c r="T184" s="488">
        <v>0.7</v>
      </c>
      <c r="U184" s="488">
        <v>0.7</v>
      </c>
      <c r="V184" s="489">
        <v>0.8</v>
      </c>
    </row>
    <row r="185" spans="1:22">
      <c r="A185" s="371" t="s">
        <v>678</v>
      </c>
      <c r="B185" s="366">
        <v>3.9</v>
      </c>
      <c r="C185" s="358">
        <v>2.6</v>
      </c>
      <c r="D185" s="366">
        <v>3.3</v>
      </c>
      <c r="E185" s="358">
        <v>2.8</v>
      </c>
      <c r="F185" s="366">
        <v>2.7</v>
      </c>
      <c r="G185" s="358">
        <v>3</v>
      </c>
      <c r="H185" s="366">
        <v>3.3</v>
      </c>
      <c r="I185" s="358">
        <v>3.3</v>
      </c>
      <c r="J185" s="366">
        <v>5.6</v>
      </c>
      <c r="K185" s="358">
        <v>7.7</v>
      </c>
      <c r="L185" s="366">
        <v>5.6</v>
      </c>
      <c r="M185" s="358">
        <v>5.7</v>
      </c>
      <c r="N185" s="366">
        <v>4</v>
      </c>
      <c r="O185" s="358">
        <v>3.2</v>
      </c>
      <c r="P185" s="366">
        <v>3.4</v>
      </c>
      <c r="Q185" s="358">
        <v>3.6</v>
      </c>
      <c r="R185" s="487">
        <v>4</v>
      </c>
      <c r="S185" s="488">
        <v>3.5</v>
      </c>
      <c r="T185" s="488">
        <v>3.8</v>
      </c>
      <c r="U185" s="488">
        <v>4.0999999999999996</v>
      </c>
      <c r="V185" s="489">
        <v>4.0999999999999996</v>
      </c>
    </row>
    <row r="186" spans="1:22">
      <c r="A186" s="371" t="s">
        <v>679</v>
      </c>
      <c r="B186" s="366">
        <v>6.7</v>
      </c>
      <c r="C186" s="358">
        <v>7.6</v>
      </c>
      <c r="D186" s="366">
        <v>5</v>
      </c>
      <c r="E186" s="358">
        <v>5.2</v>
      </c>
      <c r="F186" s="366">
        <v>6.7</v>
      </c>
      <c r="G186" s="358">
        <v>5.6</v>
      </c>
      <c r="H186" s="366">
        <v>5</v>
      </c>
      <c r="I186" s="358">
        <v>8.6</v>
      </c>
      <c r="J186" s="366">
        <v>6.9</v>
      </c>
      <c r="K186" s="358">
        <v>4.4000000000000004</v>
      </c>
      <c r="L186" s="366">
        <v>7</v>
      </c>
      <c r="M186" s="358">
        <v>8.3000000000000007</v>
      </c>
      <c r="N186" s="366">
        <v>6.4</v>
      </c>
      <c r="O186" s="358">
        <v>6.3</v>
      </c>
      <c r="P186" s="366">
        <v>8.1999999999999993</v>
      </c>
      <c r="Q186" s="358">
        <v>8.1999999999999993</v>
      </c>
      <c r="R186" s="487">
        <v>6.7</v>
      </c>
      <c r="S186" s="488">
        <v>6.2</v>
      </c>
      <c r="T186" s="488">
        <v>6.2</v>
      </c>
      <c r="U186" s="488">
        <v>4.7</v>
      </c>
      <c r="V186" s="489">
        <v>4.5999999999999996</v>
      </c>
    </row>
    <row r="187" spans="1:22">
      <c r="A187" s="371" t="s">
        <v>680</v>
      </c>
      <c r="B187" s="366">
        <v>0.7</v>
      </c>
      <c r="C187" s="358">
        <v>0.5</v>
      </c>
      <c r="D187" s="366">
        <v>0.1</v>
      </c>
      <c r="E187" s="358">
        <v>0.3</v>
      </c>
      <c r="F187" s="366">
        <v>0.4</v>
      </c>
      <c r="G187" s="358">
        <v>0.1</v>
      </c>
      <c r="H187" s="366">
        <v>0.2</v>
      </c>
      <c r="I187" s="358">
        <v>0.6</v>
      </c>
      <c r="J187" s="366">
        <v>0.5</v>
      </c>
      <c r="K187" s="358">
        <v>0</v>
      </c>
      <c r="L187" s="366">
        <v>0.5</v>
      </c>
      <c r="M187" s="358">
        <v>0.6</v>
      </c>
      <c r="N187" s="366">
        <v>0.2</v>
      </c>
      <c r="O187" s="358">
        <v>0.7</v>
      </c>
      <c r="P187" s="366">
        <v>0.3</v>
      </c>
      <c r="Q187" s="358">
        <v>0.5</v>
      </c>
      <c r="R187" s="487">
        <v>0.4</v>
      </c>
      <c r="S187" s="488">
        <v>0.2</v>
      </c>
      <c r="T187" s="488">
        <v>0.4</v>
      </c>
      <c r="U187" s="488">
        <v>0.3</v>
      </c>
      <c r="V187" s="489">
        <v>0.3</v>
      </c>
    </row>
    <row r="188" spans="1:22">
      <c r="A188" s="371" t="s">
        <v>681</v>
      </c>
      <c r="B188" s="366">
        <v>0.4</v>
      </c>
      <c r="C188" s="358">
        <v>0.5</v>
      </c>
      <c r="D188" s="366">
        <v>0.2</v>
      </c>
      <c r="E188" s="358">
        <v>0.2</v>
      </c>
      <c r="F188" s="366">
        <v>0.6</v>
      </c>
      <c r="G188" s="358">
        <v>0.2</v>
      </c>
      <c r="H188" s="366">
        <v>0.1</v>
      </c>
      <c r="I188" s="358">
        <v>0.5</v>
      </c>
      <c r="J188" s="366">
        <v>0.5</v>
      </c>
      <c r="K188" s="358">
        <v>0.2</v>
      </c>
      <c r="L188" s="366">
        <v>0.5</v>
      </c>
      <c r="M188" s="358">
        <v>0.8</v>
      </c>
      <c r="N188" s="366">
        <v>0.2</v>
      </c>
      <c r="O188" s="358">
        <v>0.4</v>
      </c>
      <c r="P188" s="366">
        <v>0.4</v>
      </c>
      <c r="Q188" s="358">
        <v>0.7</v>
      </c>
      <c r="R188" s="487">
        <v>0.4</v>
      </c>
      <c r="S188" s="488">
        <v>0.2</v>
      </c>
      <c r="T188" s="488">
        <v>0.4</v>
      </c>
      <c r="U188" s="488">
        <v>0.4</v>
      </c>
      <c r="V188" s="489">
        <v>0.4</v>
      </c>
    </row>
    <row r="189" spans="1:22">
      <c r="A189" s="371" t="s">
        <v>682</v>
      </c>
      <c r="B189" s="366">
        <v>0.2</v>
      </c>
      <c r="C189" s="358">
        <v>0.3</v>
      </c>
      <c r="D189" s="366">
        <v>0.1</v>
      </c>
      <c r="E189" s="358">
        <v>0.1</v>
      </c>
      <c r="F189" s="366">
        <v>0.5</v>
      </c>
      <c r="G189" s="358">
        <v>0.1</v>
      </c>
      <c r="H189" s="366">
        <v>0.2</v>
      </c>
      <c r="I189" s="358">
        <v>0.2</v>
      </c>
      <c r="J189" s="366">
        <v>0.4</v>
      </c>
      <c r="K189" s="358">
        <v>0</v>
      </c>
      <c r="L189" s="366">
        <v>0.3</v>
      </c>
      <c r="M189" s="358">
        <v>0.5</v>
      </c>
      <c r="N189" s="366">
        <v>0.4</v>
      </c>
      <c r="O189" s="358">
        <v>0.1</v>
      </c>
      <c r="P189" s="366">
        <v>0.1</v>
      </c>
      <c r="Q189" s="358">
        <v>0.3</v>
      </c>
      <c r="R189" s="487">
        <v>0.2</v>
      </c>
      <c r="S189" s="488">
        <v>0.2</v>
      </c>
      <c r="T189" s="488">
        <v>0.2</v>
      </c>
      <c r="U189" s="488">
        <v>0.2</v>
      </c>
      <c r="V189" s="489">
        <v>0.2</v>
      </c>
    </row>
    <row r="190" spans="1:22">
      <c r="A190" s="371" t="s">
        <v>683</v>
      </c>
      <c r="B190" s="366">
        <v>1.1000000000000001</v>
      </c>
      <c r="C190" s="358">
        <v>1.1000000000000001</v>
      </c>
      <c r="D190" s="366">
        <v>1</v>
      </c>
      <c r="E190" s="358">
        <v>0.8</v>
      </c>
      <c r="F190" s="366">
        <v>0.9</v>
      </c>
      <c r="G190" s="358">
        <v>1.2</v>
      </c>
      <c r="H190" s="366">
        <v>1</v>
      </c>
      <c r="I190" s="358">
        <v>1.5</v>
      </c>
      <c r="J190" s="366">
        <v>0.8</v>
      </c>
      <c r="K190" s="358">
        <v>0.7</v>
      </c>
      <c r="L190" s="366">
        <v>0.7</v>
      </c>
      <c r="M190" s="358">
        <v>0.9</v>
      </c>
      <c r="N190" s="366">
        <v>1.3</v>
      </c>
      <c r="O190" s="358">
        <v>0.9</v>
      </c>
      <c r="P190" s="366">
        <v>1.2</v>
      </c>
      <c r="Q190" s="358">
        <v>1.6</v>
      </c>
      <c r="R190" s="487">
        <v>1.1000000000000001</v>
      </c>
      <c r="S190" s="488">
        <v>1.2</v>
      </c>
      <c r="T190" s="488">
        <v>0.9</v>
      </c>
      <c r="U190" s="488">
        <v>0.7</v>
      </c>
      <c r="V190" s="489">
        <v>0.7</v>
      </c>
    </row>
    <row r="191" spans="1:22">
      <c r="A191" s="371" t="s">
        <v>684</v>
      </c>
      <c r="B191" s="366">
        <v>4.2</v>
      </c>
      <c r="C191" s="358">
        <v>5.2</v>
      </c>
      <c r="D191" s="366">
        <v>3.5</v>
      </c>
      <c r="E191" s="358">
        <v>3.6</v>
      </c>
      <c r="F191" s="366">
        <v>4.4000000000000004</v>
      </c>
      <c r="G191" s="358">
        <v>3.9</v>
      </c>
      <c r="H191" s="366">
        <v>3.4</v>
      </c>
      <c r="I191" s="358">
        <v>5.7</v>
      </c>
      <c r="J191" s="366">
        <v>4.5</v>
      </c>
      <c r="K191" s="358">
        <v>3.5</v>
      </c>
      <c r="L191" s="366">
        <v>4.8</v>
      </c>
      <c r="M191" s="358">
        <v>5.5</v>
      </c>
      <c r="N191" s="366">
        <v>4.2</v>
      </c>
      <c r="O191" s="358">
        <v>4.2</v>
      </c>
      <c r="P191" s="366">
        <v>6.2</v>
      </c>
      <c r="Q191" s="358">
        <v>5.0999999999999996</v>
      </c>
      <c r="R191" s="487">
        <v>4.5</v>
      </c>
      <c r="S191" s="488">
        <v>4.3</v>
      </c>
      <c r="T191" s="488">
        <v>4.0999999999999996</v>
      </c>
      <c r="U191" s="488">
        <v>2.9</v>
      </c>
      <c r="V191" s="489">
        <v>2.8</v>
      </c>
    </row>
    <row r="192" spans="1:22">
      <c r="A192" s="371" t="s">
        <v>685</v>
      </c>
      <c r="B192" s="366">
        <v>0.1</v>
      </c>
      <c r="C192" s="358">
        <v>0.1</v>
      </c>
      <c r="D192" s="366">
        <v>0</v>
      </c>
      <c r="E192" s="358">
        <v>0.1</v>
      </c>
      <c r="F192" s="366">
        <v>0</v>
      </c>
      <c r="G192" s="358">
        <v>0.1</v>
      </c>
      <c r="H192" s="366">
        <v>0.1</v>
      </c>
      <c r="I192" s="358">
        <v>0.2</v>
      </c>
      <c r="J192" s="366">
        <v>0.2</v>
      </c>
      <c r="K192" s="358">
        <v>0.1</v>
      </c>
      <c r="L192" s="366">
        <v>0.2</v>
      </c>
      <c r="M192" s="358">
        <v>0.1</v>
      </c>
      <c r="N192" s="366">
        <v>0.1</v>
      </c>
      <c r="O192" s="358">
        <v>0</v>
      </c>
      <c r="P192" s="366">
        <v>0.1</v>
      </c>
      <c r="Q192" s="358">
        <v>0</v>
      </c>
      <c r="R192" s="487">
        <v>0.1</v>
      </c>
      <c r="S192" s="488">
        <v>0.1</v>
      </c>
      <c r="T192" s="488">
        <v>0.1</v>
      </c>
      <c r="U192" s="488">
        <v>0.1</v>
      </c>
      <c r="V192" s="489">
        <v>0.1</v>
      </c>
    </row>
    <row r="193" spans="1:22">
      <c r="A193" s="371" t="s">
        <v>686</v>
      </c>
      <c r="B193" s="366">
        <v>3.5</v>
      </c>
      <c r="C193" s="358">
        <v>4.0999999999999996</v>
      </c>
      <c r="D193" s="366">
        <v>3.2</v>
      </c>
      <c r="E193" s="358">
        <v>3.1</v>
      </c>
      <c r="F193" s="366">
        <v>4.0999999999999996</v>
      </c>
      <c r="G193" s="358">
        <v>2.9</v>
      </c>
      <c r="H193" s="366">
        <v>3.1</v>
      </c>
      <c r="I193" s="358">
        <v>3.4</v>
      </c>
      <c r="J193" s="366">
        <v>3.7</v>
      </c>
      <c r="K193" s="358">
        <v>2.6</v>
      </c>
      <c r="L193" s="366">
        <v>3.5</v>
      </c>
      <c r="M193" s="358">
        <v>4.4000000000000004</v>
      </c>
      <c r="N193" s="366">
        <v>3.1</v>
      </c>
      <c r="O193" s="358">
        <v>4.0999999999999996</v>
      </c>
      <c r="P193" s="366">
        <v>5.7</v>
      </c>
      <c r="Q193" s="358">
        <v>4</v>
      </c>
      <c r="R193" s="487">
        <v>3.7</v>
      </c>
      <c r="S193" s="488">
        <v>3.7</v>
      </c>
      <c r="T193" s="488">
        <v>4.0999999999999996</v>
      </c>
      <c r="U193" s="488">
        <v>3.8</v>
      </c>
      <c r="V193" s="489">
        <v>3.8</v>
      </c>
    </row>
    <row r="194" spans="1:22">
      <c r="A194" s="371" t="s">
        <v>687</v>
      </c>
      <c r="B194" s="366">
        <v>1.2</v>
      </c>
      <c r="C194" s="358">
        <v>1.4</v>
      </c>
      <c r="D194" s="366">
        <v>0.6</v>
      </c>
      <c r="E194" s="358">
        <v>0.9</v>
      </c>
      <c r="F194" s="366">
        <v>1.3</v>
      </c>
      <c r="G194" s="358">
        <v>1</v>
      </c>
      <c r="H194" s="366">
        <v>1.1000000000000001</v>
      </c>
      <c r="I194" s="358">
        <v>1.2</v>
      </c>
      <c r="J194" s="366">
        <v>1.1000000000000001</v>
      </c>
      <c r="K194" s="358">
        <v>0.7</v>
      </c>
      <c r="L194" s="366">
        <v>1.3</v>
      </c>
      <c r="M194" s="358">
        <v>1.6</v>
      </c>
      <c r="N194" s="366">
        <v>1.2</v>
      </c>
      <c r="O194" s="358">
        <v>1.4</v>
      </c>
      <c r="P194" s="366">
        <v>1.8</v>
      </c>
      <c r="Q194" s="358">
        <v>1.2</v>
      </c>
      <c r="R194" s="487">
        <v>1.2</v>
      </c>
      <c r="S194" s="488">
        <v>1.3</v>
      </c>
      <c r="T194" s="488">
        <v>1.6</v>
      </c>
      <c r="U194" s="488">
        <v>1.8</v>
      </c>
      <c r="V194" s="489">
        <v>1.7</v>
      </c>
    </row>
    <row r="195" spans="1:22">
      <c r="A195" s="371" t="s">
        <v>688</v>
      </c>
      <c r="B195" s="366">
        <v>0.9</v>
      </c>
      <c r="C195" s="358">
        <v>1.3</v>
      </c>
      <c r="D195" s="366">
        <v>1.2</v>
      </c>
      <c r="E195" s="358">
        <v>1.3</v>
      </c>
      <c r="F195" s="366">
        <v>1.2</v>
      </c>
      <c r="G195" s="358">
        <v>0.9</v>
      </c>
      <c r="H195" s="366">
        <v>0.9</v>
      </c>
      <c r="I195" s="358">
        <v>0.9</v>
      </c>
      <c r="J195" s="366">
        <v>0.9</v>
      </c>
      <c r="K195" s="358">
        <v>0.9</v>
      </c>
      <c r="L195" s="366">
        <v>0.9</v>
      </c>
      <c r="M195" s="358">
        <v>1.1000000000000001</v>
      </c>
      <c r="N195" s="366">
        <v>0.4</v>
      </c>
      <c r="O195" s="358">
        <v>1.1000000000000001</v>
      </c>
      <c r="P195" s="366">
        <v>2.2000000000000002</v>
      </c>
      <c r="Q195" s="358">
        <v>1</v>
      </c>
      <c r="R195" s="487">
        <v>1.1000000000000001</v>
      </c>
      <c r="S195" s="488">
        <v>1.2</v>
      </c>
      <c r="T195" s="488">
        <v>1.2</v>
      </c>
      <c r="U195" s="488">
        <v>1</v>
      </c>
      <c r="V195" s="489">
        <v>1</v>
      </c>
    </row>
    <row r="196" spans="1:22">
      <c r="A196" s="371" t="s">
        <v>689</v>
      </c>
      <c r="B196" s="366">
        <v>1.4</v>
      </c>
      <c r="C196" s="358">
        <v>1.5</v>
      </c>
      <c r="D196" s="366">
        <v>1.4</v>
      </c>
      <c r="E196" s="358">
        <v>0.9</v>
      </c>
      <c r="F196" s="366">
        <v>1.6</v>
      </c>
      <c r="G196" s="358">
        <v>1</v>
      </c>
      <c r="H196" s="366">
        <v>1.1000000000000001</v>
      </c>
      <c r="I196" s="358">
        <v>1.2</v>
      </c>
      <c r="J196" s="366">
        <v>1.6</v>
      </c>
      <c r="K196" s="358">
        <v>1</v>
      </c>
      <c r="L196" s="366">
        <v>1.2</v>
      </c>
      <c r="M196" s="358">
        <v>1.8</v>
      </c>
      <c r="N196" s="366">
        <v>1.5</v>
      </c>
      <c r="O196" s="358">
        <v>1.5</v>
      </c>
      <c r="P196" s="366">
        <v>1.7</v>
      </c>
      <c r="Q196" s="358">
        <v>1.9</v>
      </c>
      <c r="R196" s="487">
        <v>1.4</v>
      </c>
      <c r="S196" s="488">
        <v>1.1000000000000001</v>
      </c>
      <c r="T196" s="488">
        <v>1.2</v>
      </c>
      <c r="U196" s="488">
        <v>1.1000000000000001</v>
      </c>
      <c r="V196" s="489">
        <v>1.1000000000000001</v>
      </c>
    </row>
    <row r="197" spans="1:22">
      <c r="A197" s="371" t="s">
        <v>690</v>
      </c>
      <c r="B197" s="366">
        <v>1.7</v>
      </c>
      <c r="C197" s="358">
        <v>2</v>
      </c>
      <c r="D197" s="366">
        <v>1.7</v>
      </c>
      <c r="E197" s="358">
        <v>2.1</v>
      </c>
      <c r="F197" s="366">
        <v>1.3</v>
      </c>
      <c r="G197" s="358">
        <v>1.3</v>
      </c>
      <c r="H197" s="366">
        <v>1.7</v>
      </c>
      <c r="I197" s="358">
        <v>1.4</v>
      </c>
      <c r="J197" s="366">
        <v>1.3</v>
      </c>
      <c r="K197" s="358">
        <v>1.6</v>
      </c>
      <c r="L197" s="366">
        <v>1.7</v>
      </c>
      <c r="M197" s="358">
        <v>1.9</v>
      </c>
      <c r="N197" s="366">
        <v>1.4</v>
      </c>
      <c r="O197" s="358">
        <v>2.2000000000000002</v>
      </c>
      <c r="P197" s="366">
        <v>2</v>
      </c>
      <c r="Q197" s="358">
        <v>1.9</v>
      </c>
      <c r="R197" s="487">
        <v>1.7</v>
      </c>
      <c r="S197" s="488">
        <v>1.5</v>
      </c>
      <c r="T197" s="488">
        <v>1.6</v>
      </c>
      <c r="U197" s="488">
        <v>1.6</v>
      </c>
      <c r="V197" s="489">
        <v>1.5</v>
      </c>
    </row>
    <row r="198" spans="1:22">
      <c r="A198" s="371" t="s">
        <v>691</v>
      </c>
      <c r="B198" s="366">
        <v>1.7</v>
      </c>
      <c r="C198" s="358">
        <v>2</v>
      </c>
      <c r="D198" s="366">
        <v>1.7</v>
      </c>
      <c r="E198" s="358">
        <v>2.1</v>
      </c>
      <c r="F198" s="366">
        <v>1.3</v>
      </c>
      <c r="G198" s="358">
        <v>1.3</v>
      </c>
      <c r="H198" s="366">
        <v>1.7</v>
      </c>
      <c r="I198" s="358">
        <v>1.4</v>
      </c>
      <c r="J198" s="366">
        <v>1.3</v>
      </c>
      <c r="K198" s="358">
        <v>1.6</v>
      </c>
      <c r="L198" s="366">
        <v>1.7</v>
      </c>
      <c r="M198" s="358">
        <v>1.9</v>
      </c>
      <c r="N198" s="366">
        <v>1.4</v>
      </c>
      <c r="O198" s="358">
        <v>2.2000000000000002</v>
      </c>
      <c r="P198" s="366">
        <v>2</v>
      </c>
      <c r="Q198" s="358">
        <v>1.9</v>
      </c>
      <c r="R198" s="487">
        <v>1.7</v>
      </c>
      <c r="S198" s="488">
        <v>1.5</v>
      </c>
      <c r="T198" s="488">
        <v>1.6</v>
      </c>
      <c r="U198" s="488">
        <v>1.6</v>
      </c>
      <c r="V198" s="489">
        <v>1.5</v>
      </c>
    </row>
    <row r="199" spans="1:22">
      <c r="A199" s="371" t="s">
        <v>692</v>
      </c>
      <c r="B199" s="366">
        <v>10.6</v>
      </c>
      <c r="C199" s="358">
        <v>10.7</v>
      </c>
      <c r="D199" s="366">
        <v>7.8</v>
      </c>
      <c r="E199" s="358">
        <v>9.1</v>
      </c>
      <c r="F199" s="366">
        <v>9.8000000000000007</v>
      </c>
      <c r="G199" s="358">
        <v>6.5</v>
      </c>
      <c r="H199" s="366">
        <v>6.5</v>
      </c>
      <c r="I199" s="358">
        <v>9.1999999999999993</v>
      </c>
      <c r="J199" s="366">
        <v>9.9</v>
      </c>
      <c r="K199" s="358">
        <v>4.8</v>
      </c>
      <c r="L199" s="366">
        <v>9.9</v>
      </c>
      <c r="M199" s="358">
        <v>10.9</v>
      </c>
      <c r="N199" s="366">
        <v>9.6999999999999993</v>
      </c>
      <c r="O199" s="358">
        <v>10.9</v>
      </c>
      <c r="P199" s="366">
        <v>8.6</v>
      </c>
      <c r="Q199" s="358">
        <v>9.3000000000000007</v>
      </c>
      <c r="R199" s="487">
        <v>9.1</v>
      </c>
      <c r="S199" s="488">
        <v>6.7</v>
      </c>
      <c r="T199" s="488">
        <v>7.2</v>
      </c>
      <c r="U199" s="488">
        <v>6.7</v>
      </c>
      <c r="V199" s="489">
        <v>6.6</v>
      </c>
    </row>
    <row r="200" spans="1:22">
      <c r="A200" s="371" t="s">
        <v>693</v>
      </c>
      <c r="B200" s="366">
        <v>2.7</v>
      </c>
      <c r="C200" s="358">
        <v>2.8</v>
      </c>
      <c r="D200" s="366">
        <v>2.2999999999999998</v>
      </c>
      <c r="E200" s="358">
        <v>2.7</v>
      </c>
      <c r="F200" s="366">
        <v>2.4</v>
      </c>
      <c r="G200" s="358">
        <v>2</v>
      </c>
      <c r="H200" s="366">
        <v>1.8</v>
      </c>
      <c r="I200" s="358">
        <v>2.2000000000000002</v>
      </c>
      <c r="J200" s="366">
        <v>2.5</v>
      </c>
      <c r="K200" s="358">
        <v>1.1000000000000001</v>
      </c>
      <c r="L200" s="366">
        <v>2.2000000000000002</v>
      </c>
      <c r="M200" s="358">
        <v>2.9</v>
      </c>
      <c r="N200" s="366">
        <v>2.6</v>
      </c>
      <c r="O200" s="358">
        <v>3.2</v>
      </c>
      <c r="P200" s="366">
        <v>2.4</v>
      </c>
      <c r="Q200" s="358">
        <v>2.5</v>
      </c>
      <c r="R200" s="487">
        <v>2.4</v>
      </c>
      <c r="S200" s="488">
        <v>2</v>
      </c>
      <c r="T200" s="488">
        <v>2.1</v>
      </c>
      <c r="U200" s="488">
        <v>2.2000000000000002</v>
      </c>
      <c r="V200" s="489">
        <v>2.2000000000000002</v>
      </c>
    </row>
    <row r="201" spans="1:22">
      <c r="A201" s="371" t="s">
        <v>694</v>
      </c>
      <c r="B201" s="366">
        <v>2</v>
      </c>
      <c r="C201" s="358">
        <v>1.9</v>
      </c>
      <c r="D201" s="366">
        <v>1.1000000000000001</v>
      </c>
      <c r="E201" s="358">
        <v>1.6</v>
      </c>
      <c r="F201" s="366">
        <v>1.4</v>
      </c>
      <c r="G201" s="358">
        <v>0.7</v>
      </c>
      <c r="H201" s="366">
        <v>1</v>
      </c>
      <c r="I201" s="358">
        <v>1.7</v>
      </c>
      <c r="J201" s="366">
        <v>1.6</v>
      </c>
      <c r="K201" s="358">
        <v>0.7</v>
      </c>
      <c r="L201" s="366">
        <v>2.5</v>
      </c>
      <c r="M201" s="358">
        <v>2.1</v>
      </c>
      <c r="N201" s="366">
        <v>1.4</v>
      </c>
      <c r="O201" s="358">
        <v>2.4</v>
      </c>
      <c r="P201" s="366">
        <v>1.3</v>
      </c>
      <c r="Q201" s="358">
        <v>1.9</v>
      </c>
      <c r="R201" s="487">
        <v>1.6</v>
      </c>
      <c r="S201" s="488">
        <v>1</v>
      </c>
      <c r="T201" s="488">
        <v>1.1000000000000001</v>
      </c>
      <c r="U201" s="488">
        <v>0.9</v>
      </c>
      <c r="V201" s="489">
        <v>0.9</v>
      </c>
    </row>
    <row r="202" spans="1:22">
      <c r="A202" s="371" t="s">
        <v>695</v>
      </c>
      <c r="B202" s="366">
        <v>2.2000000000000002</v>
      </c>
      <c r="C202" s="358">
        <v>2.8</v>
      </c>
      <c r="D202" s="366">
        <v>1.9</v>
      </c>
      <c r="E202" s="358">
        <v>2.2000000000000002</v>
      </c>
      <c r="F202" s="366">
        <v>2.6</v>
      </c>
      <c r="G202" s="358">
        <v>1.3</v>
      </c>
      <c r="H202" s="366">
        <v>1.8</v>
      </c>
      <c r="I202" s="358">
        <v>2.5</v>
      </c>
      <c r="J202" s="366">
        <v>2.7</v>
      </c>
      <c r="K202" s="358">
        <v>1.3</v>
      </c>
      <c r="L202" s="366">
        <v>2.4</v>
      </c>
      <c r="M202" s="358">
        <v>3</v>
      </c>
      <c r="N202" s="366">
        <v>2.5</v>
      </c>
      <c r="O202" s="358">
        <v>2</v>
      </c>
      <c r="P202" s="366">
        <v>2.2000000000000002</v>
      </c>
      <c r="Q202" s="358">
        <v>2.2000000000000002</v>
      </c>
      <c r="R202" s="487">
        <v>2.2000000000000002</v>
      </c>
      <c r="S202" s="488">
        <v>1.6</v>
      </c>
      <c r="T202" s="488">
        <v>1.4</v>
      </c>
      <c r="U202" s="488">
        <v>1.4</v>
      </c>
      <c r="V202" s="489">
        <v>1.3</v>
      </c>
    </row>
    <row r="203" spans="1:22">
      <c r="A203" s="371" t="s">
        <v>696</v>
      </c>
      <c r="B203" s="366">
        <v>0.6</v>
      </c>
      <c r="C203" s="358">
        <v>0.9</v>
      </c>
      <c r="D203" s="366">
        <v>0.5</v>
      </c>
      <c r="E203" s="358">
        <v>0.5</v>
      </c>
      <c r="F203" s="366">
        <v>0.6</v>
      </c>
      <c r="G203" s="358">
        <v>0.5</v>
      </c>
      <c r="H203" s="366">
        <v>0.5</v>
      </c>
      <c r="I203" s="358">
        <v>0.7</v>
      </c>
      <c r="J203" s="366">
        <v>0.5</v>
      </c>
      <c r="K203" s="358">
        <v>0.2</v>
      </c>
      <c r="L203" s="366">
        <v>0.6</v>
      </c>
      <c r="M203" s="358">
        <v>0.7</v>
      </c>
      <c r="N203" s="366">
        <v>0.6</v>
      </c>
      <c r="O203" s="358">
        <v>0.6</v>
      </c>
      <c r="P203" s="366">
        <v>0.5</v>
      </c>
      <c r="Q203" s="358">
        <v>0.5</v>
      </c>
      <c r="R203" s="487">
        <v>0.6</v>
      </c>
      <c r="S203" s="488">
        <v>0.5</v>
      </c>
      <c r="T203" s="488">
        <v>0.7</v>
      </c>
      <c r="U203" s="488">
        <v>0.5</v>
      </c>
      <c r="V203" s="489">
        <v>0.5</v>
      </c>
    </row>
    <row r="204" spans="1:22">
      <c r="A204" s="371" t="s">
        <v>697</v>
      </c>
      <c r="B204" s="366">
        <v>1.5</v>
      </c>
      <c r="C204" s="358">
        <v>1.1000000000000001</v>
      </c>
      <c r="D204" s="366">
        <v>0.8</v>
      </c>
      <c r="E204" s="358">
        <v>1</v>
      </c>
      <c r="F204" s="366">
        <v>1.3</v>
      </c>
      <c r="G204" s="358">
        <v>0.9</v>
      </c>
      <c r="H204" s="366">
        <v>0.8</v>
      </c>
      <c r="I204" s="358">
        <v>0.8</v>
      </c>
      <c r="J204" s="366">
        <v>1.4</v>
      </c>
      <c r="K204" s="358">
        <v>0.8</v>
      </c>
      <c r="L204" s="366">
        <v>1.3</v>
      </c>
      <c r="M204" s="358">
        <v>1.1000000000000001</v>
      </c>
      <c r="N204" s="366">
        <v>1.5</v>
      </c>
      <c r="O204" s="358">
        <v>1.2</v>
      </c>
      <c r="P204" s="366">
        <v>0.9</v>
      </c>
      <c r="Q204" s="358">
        <v>1</v>
      </c>
      <c r="R204" s="487">
        <v>1.1000000000000001</v>
      </c>
      <c r="S204" s="488">
        <v>0.7</v>
      </c>
      <c r="T204" s="488">
        <v>0.9</v>
      </c>
      <c r="U204" s="488">
        <v>0.9</v>
      </c>
      <c r="V204" s="489">
        <v>0.8</v>
      </c>
    </row>
    <row r="205" spans="1:22">
      <c r="A205" s="371" t="s">
        <v>698</v>
      </c>
      <c r="B205" s="366">
        <v>1.1000000000000001</v>
      </c>
      <c r="C205" s="358">
        <v>0.9</v>
      </c>
      <c r="D205" s="366">
        <v>0.5</v>
      </c>
      <c r="E205" s="358">
        <v>0.6</v>
      </c>
      <c r="F205" s="366">
        <v>1.1000000000000001</v>
      </c>
      <c r="G205" s="358">
        <v>0.6</v>
      </c>
      <c r="H205" s="366">
        <v>0.3</v>
      </c>
      <c r="I205" s="358">
        <v>0.9</v>
      </c>
      <c r="J205" s="366">
        <v>0.7</v>
      </c>
      <c r="K205" s="358">
        <v>0.4</v>
      </c>
      <c r="L205" s="366">
        <v>0.4</v>
      </c>
      <c r="M205" s="358">
        <v>0.8</v>
      </c>
      <c r="N205" s="366">
        <v>0.9</v>
      </c>
      <c r="O205" s="358">
        <v>0.9</v>
      </c>
      <c r="P205" s="366">
        <v>1</v>
      </c>
      <c r="Q205" s="358">
        <v>0.7</v>
      </c>
      <c r="R205" s="487">
        <v>0.7</v>
      </c>
      <c r="S205" s="488">
        <v>0.6</v>
      </c>
      <c r="T205" s="488">
        <v>0.6</v>
      </c>
      <c r="U205" s="488">
        <v>0.6</v>
      </c>
      <c r="V205" s="489">
        <v>0.6</v>
      </c>
    </row>
    <row r="206" spans="1:22">
      <c r="A206" s="371" t="s">
        <v>699</v>
      </c>
      <c r="B206" s="366">
        <v>0.6</v>
      </c>
      <c r="C206" s="358">
        <v>0.4</v>
      </c>
      <c r="D206" s="366">
        <v>0.7</v>
      </c>
      <c r="E206" s="358">
        <v>0.5</v>
      </c>
      <c r="F206" s="366">
        <v>0.4</v>
      </c>
      <c r="G206" s="358">
        <v>0.5</v>
      </c>
      <c r="H206" s="366">
        <v>0.4</v>
      </c>
      <c r="I206" s="358">
        <v>0.3</v>
      </c>
      <c r="J206" s="366">
        <v>0.3</v>
      </c>
      <c r="K206" s="358">
        <v>0.4</v>
      </c>
      <c r="L206" s="366">
        <v>0.4</v>
      </c>
      <c r="M206" s="358">
        <v>0.4</v>
      </c>
      <c r="N206" s="366">
        <v>0.2</v>
      </c>
      <c r="O206" s="358">
        <v>0.7</v>
      </c>
      <c r="P206" s="366">
        <v>0.3</v>
      </c>
      <c r="Q206" s="358">
        <v>0.5</v>
      </c>
      <c r="R206" s="487">
        <v>0.4</v>
      </c>
      <c r="S206" s="488">
        <v>0.4</v>
      </c>
      <c r="T206" s="488">
        <v>0.3</v>
      </c>
      <c r="U206" s="488">
        <v>0.2</v>
      </c>
      <c r="V206" s="489">
        <v>0.2</v>
      </c>
    </row>
    <row r="207" spans="1:22">
      <c r="A207" s="371" t="s">
        <v>700</v>
      </c>
      <c r="B207" s="366">
        <v>5.2</v>
      </c>
      <c r="C207" s="358">
        <v>4.4000000000000004</v>
      </c>
      <c r="D207" s="366">
        <v>5.7</v>
      </c>
      <c r="E207" s="358">
        <v>5.7</v>
      </c>
      <c r="F207" s="366">
        <v>5.3</v>
      </c>
      <c r="G207" s="358">
        <v>6</v>
      </c>
      <c r="H207" s="366">
        <v>5.6</v>
      </c>
      <c r="I207" s="358">
        <v>4.2</v>
      </c>
      <c r="J207" s="366">
        <v>5.0999999999999996</v>
      </c>
      <c r="K207" s="358">
        <v>5.5</v>
      </c>
      <c r="L207" s="366">
        <v>4.2</v>
      </c>
      <c r="M207" s="358">
        <v>3.6</v>
      </c>
      <c r="N207" s="366">
        <v>3.9</v>
      </c>
      <c r="O207" s="358">
        <v>5.8</v>
      </c>
      <c r="P207" s="366">
        <v>5</v>
      </c>
      <c r="Q207" s="358">
        <v>5.0999999999999996</v>
      </c>
      <c r="R207" s="487">
        <v>5</v>
      </c>
      <c r="S207" s="488">
        <v>5.7</v>
      </c>
      <c r="T207" s="488">
        <v>5.7</v>
      </c>
      <c r="U207" s="488">
        <v>5.3</v>
      </c>
      <c r="V207" s="489">
        <v>5.2</v>
      </c>
    </row>
    <row r="208" spans="1:22">
      <c r="A208" s="371" t="s">
        <v>701</v>
      </c>
      <c r="B208" s="366">
        <v>0.2</v>
      </c>
      <c r="C208" s="358">
        <v>0.2</v>
      </c>
      <c r="D208" s="366">
        <v>0.4</v>
      </c>
      <c r="E208" s="358">
        <v>0.4</v>
      </c>
      <c r="F208" s="366">
        <v>0.2</v>
      </c>
      <c r="G208" s="358">
        <v>0.4</v>
      </c>
      <c r="H208" s="366">
        <v>0.3</v>
      </c>
      <c r="I208" s="358">
        <v>0.3</v>
      </c>
      <c r="J208" s="366">
        <v>0.3</v>
      </c>
      <c r="K208" s="358">
        <v>0.3</v>
      </c>
      <c r="L208" s="366">
        <v>0.2</v>
      </c>
      <c r="M208" s="358">
        <v>0.2</v>
      </c>
      <c r="N208" s="366">
        <v>0.2</v>
      </c>
      <c r="O208" s="358">
        <v>0.3</v>
      </c>
      <c r="P208" s="366">
        <v>0.1</v>
      </c>
      <c r="Q208" s="358">
        <v>0.3</v>
      </c>
      <c r="R208" s="487">
        <v>0.3</v>
      </c>
      <c r="S208" s="488">
        <v>0.4</v>
      </c>
      <c r="T208" s="488">
        <v>0.3</v>
      </c>
      <c r="U208" s="488">
        <v>0.3</v>
      </c>
      <c r="V208" s="489">
        <v>0.3</v>
      </c>
    </row>
    <row r="209" spans="1:22">
      <c r="A209" s="371" t="s">
        <v>702</v>
      </c>
      <c r="B209" s="366">
        <v>0.7</v>
      </c>
      <c r="C209" s="358">
        <v>0.9</v>
      </c>
      <c r="D209" s="366">
        <v>0.8</v>
      </c>
      <c r="E209" s="358">
        <v>0.7</v>
      </c>
      <c r="F209" s="366">
        <v>0.9</v>
      </c>
      <c r="G209" s="358">
        <v>1.3</v>
      </c>
      <c r="H209" s="366">
        <v>0.7</v>
      </c>
      <c r="I209" s="358">
        <v>0.5</v>
      </c>
      <c r="J209" s="366">
        <v>0.5</v>
      </c>
      <c r="K209" s="358">
        <v>0.4</v>
      </c>
      <c r="L209" s="366">
        <v>0.7</v>
      </c>
      <c r="M209" s="358">
        <v>0.8</v>
      </c>
      <c r="N209" s="366">
        <v>0.6</v>
      </c>
      <c r="O209" s="358">
        <v>0.5</v>
      </c>
      <c r="P209" s="366">
        <v>1.4</v>
      </c>
      <c r="Q209" s="358">
        <v>1</v>
      </c>
      <c r="R209" s="487">
        <v>0.8</v>
      </c>
      <c r="S209" s="488">
        <v>0.7</v>
      </c>
      <c r="T209" s="488">
        <v>0.8</v>
      </c>
      <c r="U209" s="488">
        <v>0.7</v>
      </c>
      <c r="V209" s="489">
        <v>0.7</v>
      </c>
    </row>
    <row r="210" spans="1:22">
      <c r="A210" s="371" t="s">
        <v>703</v>
      </c>
      <c r="B210" s="366">
        <v>0.6</v>
      </c>
      <c r="C210" s="358">
        <v>0.4</v>
      </c>
      <c r="D210" s="366">
        <v>0.4</v>
      </c>
      <c r="E210" s="358">
        <v>0.5</v>
      </c>
      <c r="F210" s="366">
        <v>0.6</v>
      </c>
      <c r="G210" s="358">
        <v>0.3</v>
      </c>
      <c r="H210" s="366">
        <v>0.3</v>
      </c>
      <c r="I210" s="358">
        <v>0.5</v>
      </c>
      <c r="J210" s="366">
        <v>0.3</v>
      </c>
      <c r="K210" s="358">
        <v>0.2</v>
      </c>
      <c r="L210" s="366">
        <v>0.3</v>
      </c>
      <c r="M210" s="358">
        <v>0.5</v>
      </c>
      <c r="N210" s="366">
        <v>0.3</v>
      </c>
      <c r="O210" s="358">
        <v>0.8</v>
      </c>
      <c r="P210" s="366">
        <v>0.7</v>
      </c>
      <c r="Q210" s="358">
        <v>0.3</v>
      </c>
      <c r="R210" s="487">
        <v>0.4</v>
      </c>
      <c r="S210" s="488">
        <v>0.4</v>
      </c>
      <c r="T210" s="488">
        <v>0.5</v>
      </c>
      <c r="U210" s="488">
        <v>0.4</v>
      </c>
      <c r="V210" s="489">
        <v>0.4</v>
      </c>
    </row>
    <row r="211" spans="1:22">
      <c r="A211" s="371" t="s">
        <v>704</v>
      </c>
      <c r="B211" s="366">
        <v>0.2</v>
      </c>
      <c r="C211" s="358">
        <v>0.4</v>
      </c>
      <c r="D211" s="366">
        <v>0.5</v>
      </c>
      <c r="E211" s="358">
        <v>0.3</v>
      </c>
      <c r="F211" s="366">
        <v>0.2</v>
      </c>
      <c r="G211" s="358">
        <v>0.5</v>
      </c>
      <c r="H211" s="366">
        <v>0.7</v>
      </c>
      <c r="I211" s="358">
        <v>0.5</v>
      </c>
      <c r="J211" s="366">
        <v>0.4</v>
      </c>
      <c r="K211" s="358">
        <v>0.5</v>
      </c>
      <c r="L211" s="366">
        <v>0.4</v>
      </c>
      <c r="M211" s="358">
        <v>0.2</v>
      </c>
      <c r="N211" s="366">
        <v>0.3</v>
      </c>
      <c r="O211" s="358">
        <v>0.3</v>
      </c>
      <c r="P211" s="366">
        <v>0.2</v>
      </c>
      <c r="Q211" s="358">
        <v>0.2</v>
      </c>
      <c r="R211" s="487">
        <v>0.3</v>
      </c>
      <c r="S211" s="488">
        <v>0.6</v>
      </c>
      <c r="T211" s="488">
        <v>0.6</v>
      </c>
      <c r="U211" s="488">
        <v>0.6</v>
      </c>
      <c r="V211" s="489">
        <v>0.6</v>
      </c>
    </row>
    <row r="212" spans="1:22">
      <c r="A212" s="371" t="s">
        <v>705</v>
      </c>
      <c r="B212" s="366">
        <v>3.1</v>
      </c>
      <c r="C212" s="358">
        <v>2.2000000000000002</v>
      </c>
      <c r="D212" s="366">
        <v>3.3</v>
      </c>
      <c r="E212" s="358">
        <v>3</v>
      </c>
      <c r="F212" s="366">
        <v>3.1</v>
      </c>
      <c r="G212" s="358">
        <v>2.9</v>
      </c>
      <c r="H212" s="366">
        <v>3.3</v>
      </c>
      <c r="I212" s="358">
        <v>2.2000000000000002</v>
      </c>
      <c r="J212" s="366">
        <v>3.1</v>
      </c>
      <c r="K212" s="358">
        <v>3.7</v>
      </c>
      <c r="L212" s="366">
        <v>2.2000000000000002</v>
      </c>
      <c r="M212" s="358">
        <v>1.3</v>
      </c>
      <c r="N212" s="366">
        <v>2.1</v>
      </c>
      <c r="O212" s="358">
        <v>3.7</v>
      </c>
      <c r="P212" s="366">
        <v>2.2999999999999998</v>
      </c>
      <c r="Q212" s="358">
        <v>2.7</v>
      </c>
      <c r="R212" s="487">
        <v>2.7</v>
      </c>
      <c r="S212" s="488">
        <v>3</v>
      </c>
      <c r="T212" s="488">
        <v>2.9</v>
      </c>
      <c r="U212" s="488">
        <v>2.6</v>
      </c>
      <c r="V212" s="489">
        <v>2.5</v>
      </c>
    </row>
    <row r="213" spans="1:22">
      <c r="A213" s="371" t="s">
        <v>706</v>
      </c>
      <c r="B213" s="366">
        <v>0.4</v>
      </c>
      <c r="C213" s="358">
        <v>0.4</v>
      </c>
      <c r="D213" s="366">
        <v>0.3</v>
      </c>
      <c r="E213" s="358">
        <v>0.7</v>
      </c>
      <c r="F213" s="366">
        <v>0.3</v>
      </c>
      <c r="G213" s="358">
        <v>0.6</v>
      </c>
      <c r="H213" s="366">
        <v>0.3</v>
      </c>
      <c r="I213" s="358">
        <v>0.2</v>
      </c>
      <c r="J213" s="366">
        <v>0.5</v>
      </c>
      <c r="K213" s="358">
        <v>0.4</v>
      </c>
      <c r="L213" s="366">
        <v>0.5</v>
      </c>
      <c r="M213" s="358">
        <v>0.6</v>
      </c>
      <c r="N213" s="366">
        <v>0.4</v>
      </c>
      <c r="O213" s="358">
        <v>0.3</v>
      </c>
      <c r="P213" s="366">
        <v>0.3</v>
      </c>
      <c r="Q213" s="358">
        <v>0.7</v>
      </c>
      <c r="R213" s="487">
        <v>0.5</v>
      </c>
      <c r="S213" s="488">
        <v>0.6</v>
      </c>
      <c r="T213" s="488">
        <v>0.7</v>
      </c>
      <c r="U213" s="488">
        <v>0.8</v>
      </c>
      <c r="V213" s="489">
        <v>0.8</v>
      </c>
    </row>
    <row r="214" spans="1:22">
      <c r="A214" s="371" t="s">
        <v>707</v>
      </c>
      <c r="B214" s="366">
        <v>5.8</v>
      </c>
      <c r="C214" s="358">
        <v>7.6</v>
      </c>
      <c r="D214" s="366">
        <v>7.5</v>
      </c>
      <c r="E214" s="358">
        <v>8.5</v>
      </c>
      <c r="F214" s="366">
        <v>7.3</v>
      </c>
      <c r="G214" s="358">
        <v>9.6</v>
      </c>
      <c r="H214" s="366">
        <v>12.5</v>
      </c>
      <c r="I214" s="358">
        <v>9.6999999999999993</v>
      </c>
      <c r="J214" s="366">
        <v>7.5</v>
      </c>
      <c r="K214" s="358">
        <v>6.2</v>
      </c>
      <c r="L214" s="366">
        <v>6.2</v>
      </c>
      <c r="M214" s="358">
        <v>7.5</v>
      </c>
      <c r="N214" s="366">
        <v>17.399999999999999</v>
      </c>
      <c r="O214" s="358">
        <v>5.5</v>
      </c>
      <c r="P214" s="366">
        <v>7</v>
      </c>
      <c r="Q214" s="358">
        <v>13.5</v>
      </c>
      <c r="R214" s="487">
        <v>8.8000000000000007</v>
      </c>
      <c r="S214" s="488">
        <v>8.1</v>
      </c>
      <c r="T214" s="488">
        <v>5.9</v>
      </c>
      <c r="U214" s="488">
        <v>5.8</v>
      </c>
      <c r="V214" s="489">
        <v>5.9</v>
      </c>
    </row>
    <row r="215" spans="1:22">
      <c r="A215" s="371" t="s">
        <v>708</v>
      </c>
      <c r="B215" s="366">
        <v>5.8</v>
      </c>
      <c r="C215" s="358">
        <v>7.6</v>
      </c>
      <c r="D215" s="366">
        <v>7.5</v>
      </c>
      <c r="E215" s="358">
        <v>8.5</v>
      </c>
      <c r="F215" s="366">
        <v>7.3</v>
      </c>
      <c r="G215" s="358">
        <v>9.6</v>
      </c>
      <c r="H215" s="366">
        <v>12.5</v>
      </c>
      <c r="I215" s="358">
        <v>9.6999999999999993</v>
      </c>
      <c r="J215" s="366">
        <v>7.5</v>
      </c>
      <c r="K215" s="358">
        <v>6.2</v>
      </c>
      <c r="L215" s="366">
        <v>6.2</v>
      </c>
      <c r="M215" s="358">
        <v>7.5</v>
      </c>
      <c r="N215" s="366">
        <v>17.399999999999999</v>
      </c>
      <c r="O215" s="358">
        <v>5.5</v>
      </c>
      <c r="P215" s="366">
        <v>7</v>
      </c>
      <c r="Q215" s="358">
        <v>13.5</v>
      </c>
      <c r="R215" s="487">
        <v>8.8000000000000007</v>
      </c>
      <c r="S215" s="488">
        <v>8.1</v>
      </c>
      <c r="T215" s="488">
        <v>5.9</v>
      </c>
      <c r="U215" s="488">
        <v>5.8</v>
      </c>
      <c r="V215" s="489">
        <v>5.9</v>
      </c>
    </row>
    <row r="216" spans="1:22">
      <c r="A216" s="371" t="s">
        <v>709</v>
      </c>
      <c r="B216" s="366">
        <v>10.8</v>
      </c>
      <c r="C216" s="358">
        <v>12.8</v>
      </c>
      <c r="D216" s="366">
        <v>10.9</v>
      </c>
      <c r="E216" s="358">
        <v>11.1</v>
      </c>
      <c r="F216" s="366">
        <v>12.6</v>
      </c>
      <c r="G216" s="358">
        <v>10</v>
      </c>
      <c r="H216" s="366">
        <v>8.5</v>
      </c>
      <c r="I216" s="358">
        <v>12.8</v>
      </c>
      <c r="J216" s="366">
        <v>12</v>
      </c>
      <c r="K216" s="358">
        <v>10.4</v>
      </c>
      <c r="L216" s="366">
        <v>16</v>
      </c>
      <c r="M216" s="358">
        <v>12.1</v>
      </c>
      <c r="N216" s="366">
        <v>10.1</v>
      </c>
      <c r="O216" s="358">
        <v>9.4</v>
      </c>
      <c r="P216" s="366">
        <v>9</v>
      </c>
      <c r="Q216" s="358">
        <v>10.8</v>
      </c>
      <c r="R216" s="487">
        <v>11.3</v>
      </c>
      <c r="S216" s="488">
        <v>9.3000000000000007</v>
      </c>
      <c r="T216" s="488">
        <v>10.199999999999999</v>
      </c>
      <c r="U216" s="488">
        <v>9.9</v>
      </c>
      <c r="V216" s="489">
        <v>9.8000000000000007</v>
      </c>
    </row>
    <row r="217" spans="1:22">
      <c r="A217" s="371" t="s">
        <v>710</v>
      </c>
      <c r="B217" s="366">
        <v>10.8</v>
      </c>
      <c r="C217" s="358">
        <v>12.8</v>
      </c>
      <c r="D217" s="366">
        <v>10.9</v>
      </c>
      <c r="E217" s="358">
        <v>11.1</v>
      </c>
      <c r="F217" s="366">
        <v>12.6</v>
      </c>
      <c r="G217" s="358">
        <v>10</v>
      </c>
      <c r="H217" s="366">
        <v>8.5</v>
      </c>
      <c r="I217" s="358">
        <v>12.8</v>
      </c>
      <c r="J217" s="366">
        <v>12</v>
      </c>
      <c r="K217" s="358">
        <v>10.4</v>
      </c>
      <c r="L217" s="366">
        <v>16</v>
      </c>
      <c r="M217" s="358">
        <v>12.1</v>
      </c>
      <c r="N217" s="366">
        <v>10.1</v>
      </c>
      <c r="O217" s="358">
        <v>9.4</v>
      </c>
      <c r="P217" s="366">
        <v>9</v>
      </c>
      <c r="Q217" s="358">
        <v>10.8</v>
      </c>
      <c r="R217" s="487">
        <v>11.3</v>
      </c>
      <c r="S217" s="488">
        <v>9.3000000000000007</v>
      </c>
      <c r="T217" s="488">
        <v>10.199999999999999</v>
      </c>
      <c r="U217" s="488">
        <v>9.9</v>
      </c>
      <c r="V217" s="489">
        <v>9.8000000000000007</v>
      </c>
    </row>
    <row r="218" spans="1:22">
      <c r="A218" s="371" t="s">
        <v>711</v>
      </c>
      <c r="B218" s="366">
        <v>12.3</v>
      </c>
      <c r="C218" s="358">
        <v>15.6</v>
      </c>
      <c r="D218" s="366">
        <v>13.4</v>
      </c>
      <c r="E218" s="358">
        <v>13.5</v>
      </c>
      <c r="F218" s="366">
        <v>16.600000000000001</v>
      </c>
      <c r="G218" s="358">
        <v>13.2</v>
      </c>
      <c r="H218" s="366">
        <v>13.5</v>
      </c>
      <c r="I218" s="358">
        <v>18.100000000000001</v>
      </c>
      <c r="J218" s="366">
        <v>14.9</v>
      </c>
      <c r="K218" s="358">
        <v>18.7</v>
      </c>
      <c r="L218" s="366">
        <v>16.3</v>
      </c>
      <c r="M218" s="358">
        <v>17.3</v>
      </c>
      <c r="N218" s="366">
        <v>15.1</v>
      </c>
      <c r="O218" s="358">
        <v>11.5</v>
      </c>
      <c r="P218" s="366">
        <v>11.3</v>
      </c>
      <c r="Q218" s="358">
        <v>11.5</v>
      </c>
      <c r="R218" s="487">
        <v>14.5</v>
      </c>
      <c r="S218" s="488">
        <v>13.7</v>
      </c>
      <c r="T218" s="488">
        <v>13.9</v>
      </c>
      <c r="U218" s="488">
        <v>14.6</v>
      </c>
      <c r="V218" s="489">
        <v>14.7</v>
      </c>
    </row>
    <row r="219" spans="1:22">
      <c r="A219" s="371" t="s">
        <v>712</v>
      </c>
      <c r="B219" s="366">
        <v>7.9</v>
      </c>
      <c r="C219" s="358">
        <v>11.4</v>
      </c>
      <c r="D219" s="366">
        <v>8.6</v>
      </c>
      <c r="E219" s="358">
        <v>9.1999999999999993</v>
      </c>
      <c r="F219" s="366">
        <v>12.1</v>
      </c>
      <c r="G219" s="358">
        <v>8.1</v>
      </c>
      <c r="H219" s="366">
        <v>8.6</v>
      </c>
      <c r="I219" s="358">
        <v>12.3</v>
      </c>
      <c r="J219" s="366">
        <v>10.6</v>
      </c>
      <c r="K219" s="358">
        <v>11.5</v>
      </c>
      <c r="L219" s="366">
        <v>11.6</v>
      </c>
      <c r="M219" s="358">
        <v>13.2</v>
      </c>
      <c r="N219" s="366">
        <v>9.6999999999999993</v>
      </c>
      <c r="O219" s="358">
        <v>8</v>
      </c>
      <c r="P219" s="366">
        <v>7.6</v>
      </c>
      <c r="Q219" s="358">
        <v>7.6</v>
      </c>
      <c r="R219" s="487">
        <v>9.9</v>
      </c>
      <c r="S219" s="488">
        <v>7.9</v>
      </c>
      <c r="T219" s="488">
        <v>8.3000000000000007</v>
      </c>
      <c r="U219" s="488">
        <v>8.9</v>
      </c>
      <c r="V219" s="489">
        <v>8.9</v>
      </c>
    </row>
    <row r="220" spans="1:22">
      <c r="A220" s="371" t="s">
        <v>713</v>
      </c>
      <c r="B220" s="366">
        <v>1</v>
      </c>
      <c r="C220" s="358">
        <v>1</v>
      </c>
      <c r="D220" s="366">
        <v>1</v>
      </c>
      <c r="E220" s="358">
        <v>1.1000000000000001</v>
      </c>
      <c r="F220" s="366">
        <v>0.8</v>
      </c>
      <c r="G220" s="358">
        <v>1.2</v>
      </c>
      <c r="H220" s="366">
        <v>1.2</v>
      </c>
      <c r="I220" s="358">
        <v>2.5</v>
      </c>
      <c r="J220" s="366">
        <v>1.6</v>
      </c>
      <c r="K220" s="358">
        <v>2.4</v>
      </c>
      <c r="L220" s="366">
        <v>1.4</v>
      </c>
      <c r="M220" s="358">
        <v>1.2</v>
      </c>
      <c r="N220" s="366">
        <v>1.6</v>
      </c>
      <c r="O220" s="358">
        <v>0.6</v>
      </c>
      <c r="P220" s="366">
        <v>1.1000000000000001</v>
      </c>
      <c r="Q220" s="358">
        <v>1</v>
      </c>
      <c r="R220" s="487">
        <v>1.3</v>
      </c>
      <c r="S220" s="488">
        <v>1.8</v>
      </c>
      <c r="T220" s="488">
        <v>1.6</v>
      </c>
      <c r="U220" s="488">
        <v>1.5</v>
      </c>
      <c r="V220" s="489">
        <v>1.6</v>
      </c>
    </row>
    <row r="221" spans="1:22">
      <c r="A221" s="371" t="s">
        <v>714</v>
      </c>
      <c r="B221" s="366">
        <v>3.5</v>
      </c>
      <c r="C221" s="358">
        <v>3.2</v>
      </c>
      <c r="D221" s="366">
        <v>3.7</v>
      </c>
      <c r="E221" s="358">
        <v>3.1</v>
      </c>
      <c r="F221" s="366">
        <v>3.7</v>
      </c>
      <c r="G221" s="358">
        <v>4</v>
      </c>
      <c r="H221" s="366">
        <v>3.8</v>
      </c>
      <c r="I221" s="358">
        <v>3.4</v>
      </c>
      <c r="J221" s="366">
        <v>2.8</v>
      </c>
      <c r="K221" s="358">
        <v>4.8</v>
      </c>
      <c r="L221" s="366">
        <v>3.3</v>
      </c>
      <c r="M221" s="358">
        <v>2.9</v>
      </c>
      <c r="N221" s="366">
        <v>3.8</v>
      </c>
      <c r="O221" s="358">
        <v>3</v>
      </c>
      <c r="P221" s="366">
        <v>2.6</v>
      </c>
      <c r="Q221" s="358">
        <v>2.9</v>
      </c>
      <c r="R221" s="487">
        <v>3.4</v>
      </c>
      <c r="S221" s="488">
        <v>4</v>
      </c>
      <c r="T221" s="488">
        <v>4</v>
      </c>
      <c r="U221" s="488">
        <v>4.2</v>
      </c>
      <c r="V221" s="489">
        <v>4.2</v>
      </c>
    </row>
    <row r="222" spans="1:22">
      <c r="A222" s="371" t="s">
        <v>715</v>
      </c>
      <c r="B222" s="366">
        <v>5.3</v>
      </c>
      <c r="C222" s="358">
        <v>5.0999999999999996</v>
      </c>
      <c r="D222" s="366">
        <v>5.2</v>
      </c>
      <c r="E222" s="358">
        <v>4.9000000000000004</v>
      </c>
      <c r="F222" s="366">
        <v>4.5999999999999996</v>
      </c>
      <c r="G222" s="358">
        <v>4.4000000000000004</v>
      </c>
      <c r="H222" s="366">
        <v>5</v>
      </c>
      <c r="I222" s="358">
        <v>4.3</v>
      </c>
      <c r="J222" s="366">
        <v>5.2</v>
      </c>
      <c r="K222" s="358">
        <v>3.8</v>
      </c>
      <c r="L222" s="366">
        <v>5.6</v>
      </c>
      <c r="M222" s="358">
        <v>4.7</v>
      </c>
      <c r="N222" s="366">
        <v>3.9</v>
      </c>
      <c r="O222" s="358">
        <v>6.5</v>
      </c>
      <c r="P222" s="366">
        <v>3.9</v>
      </c>
      <c r="Q222" s="358">
        <v>4.0999999999999996</v>
      </c>
      <c r="R222" s="487">
        <v>4.8</v>
      </c>
      <c r="S222" s="488">
        <v>4.5</v>
      </c>
      <c r="T222" s="488">
        <v>4.8</v>
      </c>
      <c r="U222" s="488">
        <v>4.5999999999999996</v>
      </c>
      <c r="V222" s="489">
        <v>4.5999999999999996</v>
      </c>
    </row>
    <row r="223" spans="1:22">
      <c r="A223" s="371" t="s">
        <v>716</v>
      </c>
      <c r="B223" s="366">
        <v>1.2</v>
      </c>
      <c r="C223" s="358">
        <v>1.1000000000000001</v>
      </c>
      <c r="D223" s="366">
        <v>0.6</v>
      </c>
      <c r="E223" s="358">
        <v>0.8</v>
      </c>
      <c r="F223" s="366">
        <v>0.6</v>
      </c>
      <c r="G223" s="358">
        <v>0.6</v>
      </c>
      <c r="H223" s="366">
        <v>0.7</v>
      </c>
      <c r="I223" s="358">
        <v>0.8</v>
      </c>
      <c r="J223" s="366">
        <v>1.6</v>
      </c>
      <c r="K223" s="358">
        <v>0.7</v>
      </c>
      <c r="L223" s="366">
        <v>1.7</v>
      </c>
      <c r="M223" s="358">
        <v>1.2</v>
      </c>
      <c r="N223" s="366">
        <v>0.7</v>
      </c>
      <c r="O223" s="358">
        <v>1.5</v>
      </c>
      <c r="P223" s="366">
        <v>0.7</v>
      </c>
      <c r="Q223" s="358">
        <v>0.9</v>
      </c>
      <c r="R223" s="487">
        <v>1</v>
      </c>
      <c r="S223" s="488">
        <v>0.6</v>
      </c>
      <c r="T223" s="488">
        <v>0.9</v>
      </c>
      <c r="U223" s="488">
        <v>0.9</v>
      </c>
      <c r="V223" s="489">
        <v>0.9</v>
      </c>
    </row>
    <row r="224" spans="1:22">
      <c r="A224" s="371" t="s">
        <v>717</v>
      </c>
      <c r="B224" s="366">
        <v>0.4</v>
      </c>
      <c r="C224" s="358">
        <v>0.2</v>
      </c>
      <c r="D224" s="366">
        <v>0.6</v>
      </c>
      <c r="E224" s="358">
        <v>0.5</v>
      </c>
      <c r="F224" s="366">
        <v>0.3</v>
      </c>
      <c r="G224" s="358">
        <v>0.2</v>
      </c>
      <c r="H224" s="366">
        <v>0.4</v>
      </c>
      <c r="I224" s="358">
        <v>0.3</v>
      </c>
      <c r="J224" s="366">
        <v>0.4</v>
      </c>
      <c r="K224" s="358">
        <v>0.4</v>
      </c>
      <c r="L224" s="366">
        <v>0.6</v>
      </c>
      <c r="M224" s="358">
        <v>0.4</v>
      </c>
      <c r="N224" s="366">
        <v>0.2</v>
      </c>
      <c r="O224" s="358">
        <v>0.7</v>
      </c>
      <c r="P224" s="366">
        <v>0.2</v>
      </c>
      <c r="Q224" s="358">
        <v>0.4</v>
      </c>
      <c r="R224" s="487">
        <v>0.4</v>
      </c>
      <c r="S224" s="488">
        <v>0.3</v>
      </c>
      <c r="T224" s="488">
        <v>0.3</v>
      </c>
      <c r="U224" s="488">
        <v>0.3</v>
      </c>
      <c r="V224" s="489">
        <v>0.3</v>
      </c>
    </row>
    <row r="225" spans="1:22">
      <c r="A225" s="371" t="s">
        <v>718</v>
      </c>
      <c r="B225" s="366">
        <v>0.1</v>
      </c>
      <c r="C225" s="358">
        <v>0.1</v>
      </c>
      <c r="D225" s="366">
        <v>0.1</v>
      </c>
      <c r="E225" s="358">
        <v>0</v>
      </c>
      <c r="F225" s="366">
        <v>0</v>
      </c>
      <c r="G225" s="358">
        <v>0</v>
      </c>
      <c r="H225" s="366">
        <v>0.1</v>
      </c>
      <c r="I225" s="358">
        <v>0.1</v>
      </c>
      <c r="J225" s="366">
        <v>0</v>
      </c>
      <c r="K225" s="358">
        <v>0.2</v>
      </c>
      <c r="L225" s="366">
        <v>0.1</v>
      </c>
      <c r="M225" s="358">
        <v>0.1</v>
      </c>
      <c r="N225" s="366">
        <v>0</v>
      </c>
      <c r="O225" s="358">
        <v>0.2</v>
      </c>
      <c r="P225" s="366">
        <v>0.1</v>
      </c>
      <c r="Q225" s="358">
        <v>0.1</v>
      </c>
      <c r="R225" s="487">
        <v>0.1</v>
      </c>
      <c r="S225" s="488">
        <v>0.1</v>
      </c>
      <c r="T225" s="488">
        <v>0.1</v>
      </c>
      <c r="U225" s="488">
        <v>0.2</v>
      </c>
      <c r="V225" s="489">
        <v>0.2</v>
      </c>
    </row>
    <row r="226" spans="1:22">
      <c r="A226" s="371" t="s">
        <v>719</v>
      </c>
      <c r="B226" s="366">
        <v>1</v>
      </c>
      <c r="C226" s="358">
        <v>1.3</v>
      </c>
      <c r="D226" s="366">
        <v>1.6</v>
      </c>
      <c r="E226" s="358">
        <v>1.4</v>
      </c>
      <c r="F226" s="366">
        <v>1.5</v>
      </c>
      <c r="G226" s="358">
        <v>1.2</v>
      </c>
      <c r="H226" s="366">
        <v>1.3</v>
      </c>
      <c r="I226" s="358">
        <v>1.2</v>
      </c>
      <c r="J226" s="366">
        <v>0.9</v>
      </c>
      <c r="K226" s="358">
        <v>0.9</v>
      </c>
      <c r="L226" s="366">
        <v>1</v>
      </c>
      <c r="M226" s="358">
        <v>1.5</v>
      </c>
      <c r="N226" s="366">
        <v>0.9</v>
      </c>
      <c r="O226" s="358">
        <v>1.7</v>
      </c>
      <c r="P226" s="366">
        <v>1.2</v>
      </c>
      <c r="Q226" s="358">
        <v>1.1000000000000001</v>
      </c>
      <c r="R226" s="487">
        <v>1.2</v>
      </c>
      <c r="S226" s="488">
        <v>1.2</v>
      </c>
      <c r="T226" s="488">
        <v>1.2</v>
      </c>
      <c r="U226" s="488">
        <v>1</v>
      </c>
      <c r="V226" s="489">
        <v>1</v>
      </c>
    </row>
    <row r="227" spans="1:22">
      <c r="A227" s="371" t="s">
        <v>720</v>
      </c>
      <c r="B227" s="366">
        <v>0.8</v>
      </c>
      <c r="C227" s="358">
        <v>1</v>
      </c>
      <c r="D227" s="366">
        <v>0.5</v>
      </c>
      <c r="E227" s="358">
        <v>0.5</v>
      </c>
      <c r="F227" s="366">
        <v>0.5</v>
      </c>
      <c r="G227" s="358">
        <v>0.5</v>
      </c>
      <c r="H227" s="366">
        <v>0.3</v>
      </c>
      <c r="I227" s="358">
        <v>0.7</v>
      </c>
      <c r="J227" s="366">
        <v>0.8</v>
      </c>
      <c r="K227" s="358">
        <v>0.6</v>
      </c>
      <c r="L227" s="366">
        <v>1.3</v>
      </c>
      <c r="M227" s="358">
        <v>0.5</v>
      </c>
      <c r="N227" s="366">
        <v>0.6</v>
      </c>
      <c r="O227" s="358">
        <v>0.6</v>
      </c>
      <c r="P227" s="366">
        <v>0.3</v>
      </c>
      <c r="Q227" s="358">
        <v>0.6</v>
      </c>
      <c r="R227" s="487">
        <v>0.6</v>
      </c>
      <c r="S227" s="488">
        <v>0.5</v>
      </c>
      <c r="T227" s="488">
        <v>0.5</v>
      </c>
      <c r="U227" s="488">
        <v>0.5</v>
      </c>
      <c r="V227" s="489">
        <v>0.5</v>
      </c>
    </row>
    <row r="228" spans="1:22">
      <c r="A228" s="371" t="s">
        <v>721</v>
      </c>
      <c r="B228" s="366">
        <v>0.1</v>
      </c>
      <c r="C228" s="358">
        <v>0.1</v>
      </c>
      <c r="D228" s="366">
        <v>0.1</v>
      </c>
      <c r="E228" s="358">
        <v>0.1</v>
      </c>
      <c r="F228" s="366">
        <v>0.2</v>
      </c>
      <c r="G228" s="358">
        <v>0.2</v>
      </c>
      <c r="H228" s="366">
        <v>0</v>
      </c>
      <c r="I228" s="358">
        <v>0.1</v>
      </c>
      <c r="J228" s="366">
        <v>0.1</v>
      </c>
      <c r="K228" s="358">
        <v>0.1</v>
      </c>
      <c r="L228" s="366">
        <v>0</v>
      </c>
      <c r="M228" s="358">
        <v>0</v>
      </c>
      <c r="N228" s="366">
        <v>0.1</v>
      </c>
      <c r="O228" s="358">
        <v>0.1</v>
      </c>
      <c r="P228" s="366">
        <v>0.1</v>
      </c>
      <c r="Q228" s="358">
        <v>0.1</v>
      </c>
      <c r="R228" s="487">
        <v>0.1</v>
      </c>
      <c r="S228" s="488">
        <v>0.1</v>
      </c>
      <c r="T228" s="488">
        <v>0.1</v>
      </c>
      <c r="U228" s="488">
        <v>0.1</v>
      </c>
      <c r="V228" s="489">
        <v>0.1</v>
      </c>
    </row>
    <row r="229" spans="1:22">
      <c r="A229" s="371" t="s">
        <v>722</v>
      </c>
      <c r="B229" s="366">
        <v>1.5</v>
      </c>
      <c r="C229" s="358">
        <v>1.2</v>
      </c>
      <c r="D229" s="366">
        <v>1.6</v>
      </c>
      <c r="E229" s="358">
        <v>1.4</v>
      </c>
      <c r="F229" s="366">
        <v>1.4</v>
      </c>
      <c r="G229" s="358">
        <v>1.7</v>
      </c>
      <c r="H229" s="366">
        <v>2</v>
      </c>
      <c r="I229" s="358">
        <v>1</v>
      </c>
      <c r="J229" s="366">
        <v>1.1000000000000001</v>
      </c>
      <c r="K229" s="358">
        <v>0.9</v>
      </c>
      <c r="L229" s="366">
        <v>0.8</v>
      </c>
      <c r="M229" s="358">
        <v>0.7</v>
      </c>
      <c r="N229" s="366">
        <v>1.2</v>
      </c>
      <c r="O229" s="358">
        <v>1.3</v>
      </c>
      <c r="P229" s="366">
        <v>1.2</v>
      </c>
      <c r="Q229" s="358">
        <v>0.9</v>
      </c>
      <c r="R229" s="487">
        <v>1.2</v>
      </c>
      <c r="S229" s="488">
        <v>1.7</v>
      </c>
      <c r="T229" s="488">
        <v>1.6</v>
      </c>
      <c r="U229" s="488">
        <v>1.5</v>
      </c>
      <c r="V229" s="489">
        <v>1.5</v>
      </c>
    </row>
    <row r="230" spans="1:22">
      <c r="A230" s="371" t="s">
        <v>723</v>
      </c>
      <c r="B230" s="366">
        <v>0.2</v>
      </c>
      <c r="C230" s="358">
        <v>0.1</v>
      </c>
      <c r="D230" s="366">
        <v>0.1</v>
      </c>
      <c r="E230" s="358">
        <v>0.1</v>
      </c>
      <c r="F230" s="366">
        <v>0.1</v>
      </c>
      <c r="G230" s="358">
        <v>0.1</v>
      </c>
      <c r="H230" s="366">
        <v>0.2</v>
      </c>
      <c r="I230" s="358">
        <v>0.1</v>
      </c>
      <c r="J230" s="366">
        <v>0.2</v>
      </c>
      <c r="K230" s="358">
        <v>0</v>
      </c>
      <c r="L230" s="366">
        <v>0</v>
      </c>
      <c r="M230" s="358">
        <v>0.1</v>
      </c>
      <c r="N230" s="366">
        <v>0</v>
      </c>
      <c r="O230" s="358">
        <v>0.4</v>
      </c>
      <c r="P230" s="366">
        <v>0.1</v>
      </c>
      <c r="Q230" s="358">
        <v>0.1</v>
      </c>
      <c r="R230" s="487">
        <v>0.1</v>
      </c>
      <c r="S230" s="488">
        <v>0.1</v>
      </c>
      <c r="T230" s="488">
        <v>0.1</v>
      </c>
      <c r="U230" s="488">
        <v>0.1</v>
      </c>
      <c r="V230" s="489">
        <v>0.1</v>
      </c>
    </row>
    <row r="231" spans="1:22">
      <c r="A231" s="371" t="s">
        <v>724</v>
      </c>
      <c r="B231" s="366">
        <v>0</v>
      </c>
      <c r="C231" s="358">
        <v>0</v>
      </c>
      <c r="D231" s="366">
        <v>0</v>
      </c>
      <c r="E231" s="358">
        <v>0</v>
      </c>
      <c r="F231" s="366">
        <v>0</v>
      </c>
      <c r="G231" s="358">
        <v>0</v>
      </c>
      <c r="H231" s="366">
        <v>0</v>
      </c>
      <c r="I231" s="358">
        <v>0</v>
      </c>
      <c r="J231" s="366">
        <v>0</v>
      </c>
      <c r="K231" s="358">
        <v>0</v>
      </c>
      <c r="L231" s="366">
        <v>0</v>
      </c>
      <c r="M231" s="358">
        <v>0</v>
      </c>
      <c r="N231" s="366">
        <v>0</v>
      </c>
      <c r="O231" s="358">
        <v>0</v>
      </c>
      <c r="P231" s="366">
        <v>0</v>
      </c>
      <c r="Q231" s="358">
        <v>0</v>
      </c>
      <c r="R231" s="487">
        <v>0</v>
      </c>
      <c r="S231" s="488">
        <v>0</v>
      </c>
      <c r="T231" s="488">
        <v>0</v>
      </c>
      <c r="U231" s="488">
        <v>0</v>
      </c>
      <c r="V231" s="489">
        <v>0</v>
      </c>
    </row>
    <row r="232" spans="1:22" ht="15.75" thickBot="1">
      <c r="A232" s="427" t="s">
        <v>725</v>
      </c>
      <c r="B232" s="368">
        <v>0.1</v>
      </c>
      <c r="C232" s="361">
        <v>0.1</v>
      </c>
      <c r="D232" s="368">
        <v>0</v>
      </c>
      <c r="E232" s="361">
        <v>0</v>
      </c>
      <c r="F232" s="368">
        <v>0</v>
      </c>
      <c r="G232" s="361">
        <v>0</v>
      </c>
      <c r="H232" s="368">
        <v>0.1</v>
      </c>
      <c r="I232" s="361">
        <v>0</v>
      </c>
      <c r="J232" s="368">
        <v>0</v>
      </c>
      <c r="K232" s="361">
        <v>0</v>
      </c>
      <c r="L232" s="368">
        <v>0</v>
      </c>
      <c r="M232" s="361">
        <v>0.1</v>
      </c>
      <c r="N232" s="368">
        <v>0</v>
      </c>
      <c r="O232" s="361">
        <v>0</v>
      </c>
      <c r="P232" s="368">
        <v>0</v>
      </c>
      <c r="Q232" s="361">
        <v>0</v>
      </c>
      <c r="R232" s="490">
        <v>0</v>
      </c>
      <c r="S232" s="491">
        <v>0</v>
      </c>
      <c r="T232" s="491">
        <v>0</v>
      </c>
      <c r="U232" s="491">
        <v>0</v>
      </c>
      <c r="V232" s="492">
        <v>0</v>
      </c>
    </row>
    <row r="234" spans="1:22">
      <c r="A234" s="254" t="s">
        <v>124</v>
      </c>
      <c r="B234" s="252"/>
      <c r="C234" s="252"/>
      <c r="D234" s="252"/>
      <c r="E234" s="252"/>
      <c r="F234" s="252"/>
      <c r="G234" s="252"/>
      <c r="H234" s="252"/>
      <c r="I234" s="252"/>
      <c r="J234" s="252"/>
      <c r="K234" s="252"/>
      <c r="L234" s="252"/>
      <c r="M234" s="252"/>
      <c r="N234" s="252"/>
      <c r="O234" s="252"/>
      <c r="P234" s="252"/>
      <c r="Q234" s="252"/>
      <c r="R234" s="252"/>
      <c r="S234" s="252"/>
      <c r="T234" s="252"/>
      <c r="U234" s="252"/>
      <c r="V234" s="2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workbookViewId="0">
      <selection activeCell="AU11" sqref="AU11"/>
    </sheetView>
  </sheetViews>
  <sheetFormatPr defaultRowHeight="15"/>
  <cols>
    <col min="1" max="1" width="25" style="553" customWidth="1" collapsed="1"/>
    <col min="2" max="22" width="15.7109375" style="553" customWidth="1" collapsed="1"/>
    <col min="23" max="23" width="9.140625" style="553"/>
    <col min="24" max="24" width="25" style="553" customWidth="1" collapsed="1"/>
    <col min="25" max="45" width="15.7109375" style="553" customWidth="1"/>
    <col min="46" max="16384" width="9.140625" style="553"/>
  </cols>
  <sheetData>
    <row r="1" spans="1:45" ht="15.75">
      <c r="A1" s="512" t="s">
        <v>0</v>
      </c>
      <c r="X1" s="512"/>
      <c r="Y1" s="554"/>
      <c r="Z1" s="554"/>
      <c r="AA1" s="554"/>
      <c r="AB1" s="554"/>
      <c r="AC1" s="554"/>
      <c r="AD1" s="554"/>
      <c r="AE1" s="554"/>
      <c r="AF1" s="554"/>
      <c r="AG1" s="554"/>
      <c r="AH1" s="554"/>
      <c r="AI1" s="554"/>
      <c r="AJ1" s="554"/>
      <c r="AK1" s="554"/>
      <c r="AL1" s="554"/>
      <c r="AM1" s="554"/>
      <c r="AN1" s="554"/>
      <c r="AO1" s="554"/>
      <c r="AP1" s="554"/>
      <c r="AQ1" s="554"/>
      <c r="AR1" s="554"/>
      <c r="AS1" s="554"/>
    </row>
    <row r="2" spans="1:45">
      <c r="A2" s="555" t="s">
        <v>28</v>
      </c>
      <c r="X2" s="555"/>
      <c r="Y2" s="554"/>
      <c r="Z2" s="554"/>
      <c r="AA2" s="554"/>
      <c r="AB2" s="554"/>
      <c r="AC2" s="554"/>
      <c r="AD2" s="554"/>
      <c r="AE2" s="554"/>
      <c r="AF2" s="554"/>
      <c r="AG2" s="554"/>
      <c r="AH2" s="554"/>
      <c r="AI2" s="554"/>
      <c r="AJ2" s="554"/>
      <c r="AK2" s="554"/>
      <c r="AL2" s="554"/>
      <c r="AM2" s="554"/>
      <c r="AN2" s="554"/>
      <c r="AO2" s="554"/>
      <c r="AP2" s="554"/>
      <c r="AQ2" s="554"/>
      <c r="AR2" s="554"/>
      <c r="AS2" s="554"/>
    </row>
    <row r="4" spans="1:45">
      <c r="A4" s="556" t="s">
        <v>1</v>
      </c>
      <c r="B4" s="557" t="s">
        <v>2</v>
      </c>
      <c r="T4" s="556"/>
      <c r="X4" s="556"/>
      <c r="Y4" s="554"/>
      <c r="Z4" s="554"/>
      <c r="AA4" s="554"/>
      <c r="AB4" s="554"/>
      <c r="AC4" s="554"/>
      <c r="AD4" s="554"/>
      <c r="AE4" s="554"/>
      <c r="AF4" s="554"/>
      <c r="AG4" s="554"/>
      <c r="AH4" s="554"/>
      <c r="AI4" s="554"/>
      <c r="AJ4" s="554"/>
      <c r="AK4" s="554"/>
      <c r="AL4" s="554"/>
      <c r="AM4" s="554"/>
      <c r="AN4" s="554"/>
      <c r="AO4" s="554"/>
      <c r="AQ4" s="554"/>
      <c r="AR4" s="554"/>
      <c r="AS4" s="554"/>
    </row>
    <row r="5" spans="1:45">
      <c r="A5" s="556" t="s">
        <v>3</v>
      </c>
      <c r="B5" s="557" t="s">
        <v>4</v>
      </c>
      <c r="T5" s="556"/>
      <c r="X5" s="556"/>
      <c r="Y5" s="554"/>
      <c r="Z5" s="554"/>
      <c r="AA5" s="554"/>
      <c r="AB5" s="554"/>
      <c r="AC5" s="554"/>
      <c r="AD5" s="554"/>
      <c r="AE5" s="554"/>
      <c r="AF5" s="554"/>
      <c r="AG5" s="554"/>
      <c r="AH5" s="554"/>
      <c r="AI5" s="554"/>
      <c r="AJ5" s="554"/>
      <c r="AK5" s="554"/>
      <c r="AL5" s="554"/>
      <c r="AM5" s="554"/>
      <c r="AN5" s="554"/>
      <c r="AO5" s="554"/>
      <c r="AQ5" s="554"/>
      <c r="AR5" s="554"/>
      <c r="AS5" s="554"/>
    </row>
    <row r="6" spans="1:45">
      <c r="A6" s="556" t="s">
        <v>5</v>
      </c>
      <c r="B6" s="557">
        <v>2021</v>
      </c>
      <c r="T6" s="556"/>
      <c r="X6" s="556"/>
      <c r="Y6" s="554"/>
      <c r="Z6" s="554"/>
      <c r="AA6" s="554"/>
      <c r="AB6" s="554"/>
      <c r="AC6" s="554"/>
      <c r="AD6" s="554"/>
      <c r="AE6" s="554"/>
      <c r="AF6" s="554"/>
      <c r="AG6" s="554"/>
      <c r="AH6" s="554"/>
      <c r="AI6" s="554"/>
      <c r="AJ6" s="554"/>
      <c r="AK6" s="554"/>
      <c r="AL6" s="554"/>
      <c r="AM6" s="554"/>
      <c r="AN6" s="554"/>
      <c r="AO6" s="554"/>
      <c r="AQ6" s="554"/>
      <c r="AR6" s="554"/>
      <c r="AS6" s="554"/>
    </row>
    <row r="7" spans="1:45" ht="15.75" thickBot="1"/>
    <row r="8" spans="1:45" ht="39" customHeight="1" thickBot="1">
      <c r="A8" s="559" t="s">
        <v>22</v>
      </c>
      <c r="B8" s="382" t="s">
        <v>6</v>
      </c>
      <c r="C8" s="382" t="s">
        <v>7</v>
      </c>
      <c r="D8" s="382" t="s">
        <v>8</v>
      </c>
      <c r="E8" s="382" t="s">
        <v>9</v>
      </c>
      <c r="F8" s="382" t="s">
        <v>10</v>
      </c>
      <c r="G8" s="382" t="s">
        <v>11</v>
      </c>
      <c r="H8" s="382" t="s">
        <v>12</v>
      </c>
      <c r="I8" s="382" t="s">
        <v>13</v>
      </c>
      <c r="J8" s="382" t="s">
        <v>14</v>
      </c>
      <c r="K8" s="382" t="s">
        <v>15</v>
      </c>
      <c r="L8" s="382" t="s">
        <v>16</v>
      </c>
      <c r="M8" s="382" t="s">
        <v>17</v>
      </c>
      <c r="N8" s="382" t="s">
        <v>18</v>
      </c>
      <c r="O8" s="382" t="s">
        <v>19</v>
      </c>
      <c r="P8" s="382" t="s">
        <v>20</v>
      </c>
      <c r="Q8" s="382" t="s">
        <v>21</v>
      </c>
      <c r="R8" s="388" t="s">
        <v>86</v>
      </c>
      <c r="S8" s="382" t="s">
        <v>78</v>
      </c>
      <c r="T8" s="382" t="s">
        <v>76</v>
      </c>
      <c r="U8" s="382" t="s">
        <v>468</v>
      </c>
      <c r="V8" s="383" t="s">
        <v>819</v>
      </c>
      <c r="X8" s="515" t="s">
        <v>22</v>
      </c>
      <c r="Y8" s="382" t="s">
        <v>6</v>
      </c>
      <c r="Z8" s="382" t="s">
        <v>7</v>
      </c>
      <c r="AA8" s="382" t="s">
        <v>8</v>
      </c>
      <c r="AB8" s="382" t="s">
        <v>9</v>
      </c>
      <c r="AC8" s="382" t="s">
        <v>10</v>
      </c>
      <c r="AD8" s="382" t="s">
        <v>11</v>
      </c>
      <c r="AE8" s="382" t="s">
        <v>12</v>
      </c>
      <c r="AF8" s="382" t="s">
        <v>13</v>
      </c>
      <c r="AG8" s="382" t="s">
        <v>14</v>
      </c>
      <c r="AH8" s="382" t="s">
        <v>15</v>
      </c>
      <c r="AI8" s="382" t="s">
        <v>16</v>
      </c>
      <c r="AJ8" s="382" t="s">
        <v>17</v>
      </c>
      <c r="AK8" s="382" t="s">
        <v>18</v>
      </c>
      <c r="AL8" s="382" t="s">
        <v>19</v>
      </c>
      <c r="AM8" s="382" t="s">
        <v>20</v>
      </c>
      <c r="AN8" s="382" t="s">
        <v>21</v>
      </c>
      <c r="AO8" s="388" t="s">
        <v>86</v>
      </c>
      <c r="AP8" s="382" t="s">
        <v>78</v>
      </c>
      <c r="AQ8" s="382" t="s">
        <v>76</v>
      </c>
      <c r="AR8" s="382" t="s">
        <v>468</v>
      </c>
      <c r="AS8" s="383" t="s">
        <v>819</v>
      </c>
    </row>
    <row r="9" spans="1:45">
      <c r="A9" s="87" t="s">
        <v>29</v>
      </c>
      <c r="B9" s="88">
        <v>283</v>
      </c>
      <c r="C9" s="88">
        <v>349</v>
      </c>
      <c r="D9" s="88">
        <v>391</v>
      </c>
      <c r="E9" s="88">
        <v>473</v>
      </c>
      <c r="F9" s="88">
        <v>310</v>
      </c>
      <c r="G9" s="88">
        <v>506</v>
      </c>
      <c r="H9" s="88">
        <v>433</v>
      </c>
      <c r="I9" s="88">
        <v>484</v>
      </c>
      <c r="J9" s="88">
        <v>438</v>
      </c>
      <c r="K9" s="88">
        <v>257</v>
      </c>
      <c r="L9" s="88">
        <v>350</v>
      </c>
      <c r="M9" s="88">
        <v>363</v>
      </c>
      <c r="N9" s="88">
        <v>458</v>
      </c>
      <c r="O9" s="88">
        <v>224</v>
      </c>
      <c r="P9" s="88">
        <v>365</v>
      </c>
      <c r="Q9" s="88">
        <v>355</v>
      </c>
      <c r="R9" s="389">
        <v>6043</v>
      </c>
      <c r="S9" s="384">
        <v>495302</v>
      </c>
      <c r="T9" s="384">
        <v>71256</v>
      </c>
      <c r="U9" s="384">
        <v>3076950</v>
      </c>
      <c r="V9" s="385">
        <v>3232036</v>
      </c>
      <c r="W9" s="510"/>
      <c r="X9" s="87" t="s">
        <v>29</v>
      </c>
      <c r="Y9" s="337">
        <v>3.3000000000000003</v>
      </c>
      <c r="Z9" s="337">
        <v>4.3</v>
      </c>
      <c r="AA9" s="337">
        <v>5</v>
      </c>
      <c r="AB9" s="337">
        <v>5</v>
      </c>
      <c r="AC9" s="337">
        <v>5.2</v>
      </c>
      <c r="AD9" s="337">
        <v>5.6</v>
      </c>
      <c r="AE9" s="337">
        <v>6.1</v>
      </c>
      <c r="AF9" s="337">
        <v>5.3000000000000007</v>
      </c>
      <c r="AG9" s="337">
        <v>4.7</v>
      </c>
      <c r="AH9" s="337">
        <v>4.1000000000000005</v>
      </c>
      <c r="AI9" s="337">
        <v>3.9000000000000004</v>
      </c>
      <c r="AJ9" s="337">
        <v>3.5999999999999996</v>
      </c>
      <c r="AK9" s="337">
        <v>6.5</v>
      </c>
      <c r="AL9" s="337">
        <v>4</v>
      </c>
      <c r="AM9" s="337">
        <v>5.5000000000000009</v>
      </c>
      <c r="AN9" s="337">
        <v>4.4000000000000004</v>
      </c>
      <c r="AO9" s="499">
        <v>4.8000000000000007</v>
      </c>
      <c r="AP9" s="500">
        <v>5</v>
      </c>
      <c r="AQ9" s="500">
        <v>5.3000000000000007</v>
      </c>
      <c r="AR9" s="500">
        <v>5.4</v>
      </c>
      <c r="AS9" s="501">
        <v>5.4</v>
      </c>
    </row>
    <row r="10" spans="1:45" s="558" customFormat="1">
      <c r="A10" s="87" t="s">
        <v>30</v>
      </c>
      <c r="B10" s="88">
        <v>446</v>
      </c>
      <c r="C10" s="88">
        <v>509</v>
      </c>
      <c r="D10" s="88">
        <v>443</v>
      </c>
      <c r="E10" s="88">
        <v>584</v>
      </c>
      <c r="F10" s="88">
        <v>401</v>
      </c>
      <c r="G10" s="88">
        <v>563</v>
      </c>
      <c r="H10" s="88">
        <v>428</v>
      </c>
      <c r="I10" s="88">
        <v>602</v>
      </c>
      <c r="J10" s="88">
        <v>486</v>
      </c>
      <c r="K10" s="88">
        <v>368</v>
      </c>
      <c r="L10" s="88">
        <v>386</v>
      </c>
      <c r="M10" s="88">
        <v>479</v>
      </c>
      <c r="N10" s="88">
        <v>465</v>
      </c>
      <c r="O10" s="88">
        <v>305</v>
      </c>
      <c r="P10" s="88">
        <v>427</v>
      </c>
      <c r="Q10" s="88">
        <v>445</v>
      </c>
      <c r="R10" s="389">
        <v>7334</v>
      </c>
      <c r="S10" s="384">
        <v>552246</v>
      </c>
      <c r="T10" s="384">
        <v>80951</v>
      </c>
      <c r="U10" s="384">
        <v>3348701</v>
      </c>
      <c r="V10" s="385">
        <v>3524627</v>
      </c>
      <c r="W10" s="510"/>
      <c r="X10" s="87" t="s">
        <v>30</v>
      </c>
      <c r="Y10" s="337">
        <v>5.2</v>
      </c>
      <c r="Z10" s="337">
        <v>6.3</v>
      </c>
      <c r="AA10" s="337">
        <v>5.5000000000000009</v>
      </c>
      <c r="AB10" s="337">
        <v>6</v>
      </c>
      <c r="AC10" s="337">
        <v>6.7</v>
      </c>
      <c r="AD10" s="337">
        <v>6.1</v>
      </c>
      <c r="AE10" s="337">
        <v>6.1</v>
      </c>
      <c r="AF10" s="337">
        <v>6.6999999999999993</v>
      </c>
      <c r="AG10" s="337">
        <v>5.1999999999999993</v>
      </c>
      <c r="AH10" s="337">
        <v>5.9</v>
      </c>
      <c r="AI10" s="337">
        <v>4.4000000000000004</v>
      </c>
      <c r="AJ10" s="337">
        <v>4.8</v>
      </c>
      <c r="AK10" s="337">
        <v>6.6</v>
      </c>
      <c r="AL10" s="337">
        <v>5.4</v>
      </c>
      <c r="AM10" s="337">
        <v>6.2</v>
      </c>
      <c r="AN10" s="337">
        <v>5.6</v>
      </c>
      <c r="AO10" s="499">
        <v>5.8</v>
      </c>
      <c r="AP10" s="500">
        <v>5.7</v>
      </c>
      <c r="AQ10" s="500">
        <v>6</v>
      </c>
      <c r="AR10" s="500">
        <v>6</v>
      </c>
      <c r="AS10" s="501">
        <v>5.9</v>
      </c>
    </row>
    <row r="11" spans="1:45" s="558" customFormat="1">
      <c r="A11" s="87" t="s">
        <v>31</v>
      </c>
      <c r="B11" s="88">
        <v>542</v>
      </c>
      <c r="C11" s="88">
        <v>559</v>
      </c>
      <c r="D11" s="88">
        <v>408</v>
      </c>
      <c r="E11" s="88">
        <v>574</v>
      </c>
      <c r="F11" s="88">
        <v>462</v>
      </c>
      <c r="G11" s="88">
        <v>506</v>
      </c>
      <c r="H11" s="88">
        <v>398</v>
      </c>
      <c r="I11" s="88">
        <v>595</v>
      </c>
      <c r="J11" s="88">
        <v>549</v>
      </c>
      <c r="K11" s="88">
        <v>372</v>
      </c>
      <c r="L11" s="88">
        <v>643</v>
      </c>
      <c r="M11" s="88">
        <v>499</v>
      </c>
      <c r="N11" s="88">
        <v>468</v>
      </c>
      <c r="O11" s="88">
        <v>331</v>
      </c>
      <c r="P11" s="88">
        <v>374</v>
      </c>
      <c r="Q11" s="88">
        <v>454</v>
      </c>
      <c r="R11" s="389">
        <v>7743</v>
      </c>
      <c r="S11" s="384">
        <v>568993</v>
      </c>
      <c r="T11" s="384">
        <v>82112</v>
      </c>
      <c r="U11" s="384">
        <v>3413329</v>
      </c>
      <c r="V11" s="385">
        <v>3596029</v>
      </c>
      <c r="W11" s="510"/>
      <c r="X11" s="87" t="s">
        <v>31</v>
      </c>
      <c r="Y11" s="337">
        <v>6.2</v>
      </c>
      <c r="Z11" s="337">
        <v>6.8</v>
      </c>
      <c r="AA11" s="337">
        <v>5.3</v>
      </c>
      <c r="AB11" s="337">
        <v>6</v>
      </c>
      <c r="AC11" s="337">
        <v>7.8</v>
      </c>
      <c r="AD11" s="337">
        <v>5.6</v>
      </c>
      <c r="AE11" s="337">
        <v>5.6999999999999993</v>
      </c>
      <c r="AF11" s="337">
        <v>6.6</v>
      </c>
      <c r="AG11" s="337">
        <v>5.8</v>
      </c>
      <c r="AH11" s="337">
        <v>6.1000000000000005</v>
      </c>
      <c r="AI11" s="337">
        <v>7.1</v>
      </c>
      <c r="AJ11" s="337">
        <v>4.9000000000000004</v>
      </c>
      <c r="AK11" s="337">
        <v>6.6</v>
      </c>
      <c r="AL11" s="337">
        <v>5.8999999999999995</v>
      </c>
      <c r="AM11" s="337">
        <v>5.5000000000000009</v>
      </c>
      <c r="AN11" s="337">
        <v>5.8000000000000007</v>
      </c>
      <c r="AO11" s="499">
        <v>6.1</v>
      </c>
      <c r="AP11" s="500">
        <v>5.9</v>
      </c>
      <c r="AQ11" s="500">
        <v>6</v>
      </c>
      <c r="AR11" s="500">
        <v>6</v>
      </c>
      <c r="AS11" s="501">
        <v>6</v>
      </c>
    </row>
    <row r="12" spans="1:45">
      <c r="A12" s="87" t="s">
        <v>32</v>
      </c>
      <c r="B12" s="88">
        <v>446</v>
      </c>
      <c r="C12" s="88">
        <v>425</v>
      </c>
      <c r="D12" s="88">
        <v>360</v>
      </c>
      <c r="E12" s="88">
        <v>513</v>
      </c>
      <c r="F12" s="88">
        <v>310</v>
      </c>
      <c r="G12" s="88">
        <v>439</v>
      </c>
      <c r="H12" s="88">
        <v>401</v>
      </c>
      <c r="I12" s="88">
        <v>485</v>
      </c>
      <c r="J12" s="88">
        <v>589</v>
      </c>
      <c r="K12" s="88">
        <v>568</v>
      </c>
      <c r="L12" s="88">
        <v>868</v>
      </c>
      <c r="M12" s="88">
        <v>1908</v>
      </c>
      <c r="N12" s="88">
        <v>477</v>
      </c>
      <c r="O12" s="88">
        <v>322</v>
      </c>
      <c r="P12" s="88">
        <v>371</v>
      </c>
      <c r="Q12" s="88">
        <v>732</v>
      </c>
      <c r="R12" s="389">
        <v>9213</v>
      </c>
      <c r="S12" s="384">
        <v>524046</v>
      </c>
      <c r="T12" s="384">
        <v>73420</v>
      </c>
      <c r="U12" s="384">
        <v>3218895</v>
      </c>
      <c r="V12" s="385">
        <v>3394665</v>
      </c>
      <c r="W12" s="510"/>
      <c r="X12" s="87" t="s">
        <v>32</v>
      </c>
      <c r="Y12" s="337">
        <v>5.2</v>
      </c>
      <c r="Z12" s="337">
        <v>5.2</v>
      </c>
      <c r="AA12" s="337">
        <v>4.6000000000000005</v>
      </c>
      <c r="AB12" s="337">
        <v>5.3999999999999995</v>
      </c>
      <c r="AC12" s="337">
        <v>5.1999999999999993</v>
      </c>
      <c r="AD12" s="337">
        <v>4.9000000000000004</v>
      </c>
      <c r="AE12" s="337">
        <v>5.8000000000000007</v>
      </c>
      <c r="AF12" s="337">
        <v>5.3999999999999995</v>
      </c>
      <c r="AG12" s="337">
        <v>6.3000000000000007</v>
      </c>
      <c r="AH12" s="337">
        <v>9.1</v>
      </c>
      <c r="AI12" s="337">
        <v>9.7999999999999989</v>
      </c>
      <c r="AJ12" s="337">
        <v>19.2</v>
      </c>
      <c r="AK12" s="337">
        <v>6.8000000000000007</v>
      </c>
      <c r="AL12" s="337">
        <v>5.7999999999999989</v>
      </c>
      <c r="AM12" s="337">
        <v>5.4999999999999991</v>
      </c>
      <c r="AN12" s="337">
        <v>9.3000000000000007</v>
      </c>
      <c r="AO12" s="499">
        <v>7.2000000000000011</v>
      </c>
      <c r="AP12" s="500">
        <v>5.2000000000000011</v>
      </c>
      <c r="AQ12" s="500">
        <v>5.7999999999999989</v>
      </c>
      <c r="AR12" s="500">
        <v>5.6000000000000005</v>
      </c>
      <c r="AS12" s="501">
        <v>5.6000000000000005</v>
      </c>
    </row>
    <row r="13" spans="1:45">
      <c r="A13" s="87" t="s">
        <v>33</v>
      </c>
      <c r="B13" s="88">
        <v>300</v>
      </c>
      <c r="C13" s="88">
        <v>382</v>
      </c>
      <c r="D13" s="88">
        <v>332</v>
      </c>
      <c r="E13" s="88">
        <v>410</v>
      </c>
      <c r="F13" s="88">
        <v>211</v>
      </c>
      <c r="G13" s="88">
        <v>480</v>
      </c>
      <c r="H13" s="88">
        <v>278</v>
      </c>
      <c r="I13" s="88">
        <v>387</v>
      </c>
      <c r="J13" s="88">
        <v>852</v>
      </c>
      <c r="K13" s="88">
        <v>1395</v>
      </c>
      <c r="L13" s="88">
        <v>608</v>
      </c>
      <c r="M13" s="88">
        <v>1388</v>
      </c>
      <c r="N13" s="88">
        <v>271</v>
      </c>
      <c r="O13" s="88">
        <v>219</v>
      </c>
      <c r="P13" s="88">
        <v>336</v>
      </c>
      <c r="Q13" s="88">
        <v>323</v>
      </c>
      <c r="R13" s="389">
        <v>8167</v>
      </c>
      <c r="S13" s="384">
        <v>516468</v>
      </c>
      <c r="T13" s="384">
        <v>67430</v>
      </c>
      <c r="U13" s="384">
        <v>3414450</v>
      </c>
      <c r="V13" s="385">
        <v>3602128</v>
      </c>
      <c r="W13" s="510"/>
      <c r="X13" s="87" t="s">
        <v>33</v>
      </c>
      <c r="Y13" s="337">
        <v>3.5999999999999996</v>
      </c>
      <c r="Z13" s="337">
        <v>4.7</v>
      </c>
      <c r="AA13" s="337">
        <v>4.2</v>
      </c>
      <c r="AB13" s="337">
        <v>4.2</v>
      </c>
      <c r="AC13" s="337">
        <v>3.5999999999999996</v>
      </c>
      <c r="AD13" s="337">
        <v>5.3000000000000007</v>
      </c>
      <c r="AE13" s="337">
        <v>3.9</v>
      </c>
      <c r="AF13" s="337">
        <v>4.3</v>
      </c>
      <c r="AG13" s="337">
        <v>9.1999999999999993</v>
      </c>
      <c r="AH13" s="337">
        <v>22.4</v>
      </c>
      <c r="AI13" s="337">
        <v>6.8</v>
      </c>
      <c r="AJ13" s="337">
        <v>13.9</v>
      </c>
      <c r="AK13" s="337">
        <v>3.8999999999999995</v>
      </c>
      <c r="AL13" s="337">
        <v>3.8999999999999995</v>
      </c>
      <c r="AM13" s="337">
        <v>5</v>
      </c>
      <c r="AN13" s="337">
        <v>4.0999999999999996</v>
      </c>
      <c r="AO13" s="499">
        <v>6.4</v>
      </c>
      <c r="AP13" s="500">
        <v>4.8</v>
      </c>
      <c r="AQ13" s="500">
        <v>5.5</v>
      </c>
      <c r="AR13" s="500">
        <v>6</v>
      </c>
      <c r="AS13" s="501">
        <v>6.1</v>
      </c>
    </row>
    <row r="14" spans="1:45">
      <c r="A14" s="87" t="s">
        <v>34</v>
      </c>
      <c r="B14" s="88">
        <v>294</v>
      </c>
      <c r="C14" s="88">
        <v>341</v>
      </c>
      <c r="D14" s="88">
        <v>329</v>
      </c>
      <c r="E14" s="88">
        <v>340</v>
      </c>
      <c r="F14" s="88">
        <v>239</v>
      </c>
      <c r="G14" s="88">
        <v>495</v>
      </c>
      <c r="H14" s="88">
        <v>457</v>
      </c>
      <c r="I14" s="88">
        <v>353</v>
      </c>
      <c r="J14" s="88">
        <v>678</v>
      </c>
      <c r="K14" s="88">
        <v>308</v>
      </c>
      <c r="L14" s="88">
        <v>514</v>
      </c>
      <c r="M14" s="88">
        <v>472</v>
      </c>
      <c r="N14" s="88">
        <v>443</v>
      </c>
      <c r="O14" s="88">
        <v>229</v>
      </c>
      <c r="P14" s="88">
        <v>384</v>
      </c>
      <c r="Q14" s="88">
        <v>435</v>
      </c>
      <c r="R14" s="389">
        <v>6324</v>
      </c>
      <c r="S14" s="384">
        <v>546006</v>
      </c>
      <c r="T14" s="384">
        <v>77826</v>
      </c>
      <c r="U14" s="384">
        <v>3715280</v>
      </c>
      <c r="V14" s="385">
        <v>3901740</v>
      </c>
      <c r="W14" s="510"/>
      <c r="X14" s="87" t="s">
        <v>34</v>
      </c>
      <c r="Y14" s="337">
        <v>3.3000000000000003</v>
      </c>
      <c r="Z14" s="337">
        <v>4.1000000000000005</v>
      </c>
      <c r="AA14" s="337">
        <v>4.1999999999999993</v>
      </c>
      <c r="AB14" s="337">
        <v>3.5</v>
      </c>
      <c r="AC14" s="337">
        <v>4</v>
      </c>
      <c r="AD14" s="337">
        <v>5.6000000000000005</v>
      </c>
      <c r="AE14" s="337">
        <v>6.6</v>
      </c>
      <c r="AF14" s="337">
        <v>3.8</v>
      </c>
      <c r="AG14" s="337">
        <v>7.1999999999999993</v>
      </c>
      <c r="AH14" s="337">
        <v>5.0000000000000009</v>
      </c>
      <c r="AI14" s="337">
        <v>5.7</v>
      </c>
      <c r="AJ14" s="337">
        <v>4.8000000000000007</v>
      </c>
      <c r="AK14" s="337">
        <v>6.4</v>
      </c>
      <c r="AL14" s="337">
        <v>4.1000000000000005</v>
      </c>
      <c r="AM14" s="337">
        <v>5.6000000000000005</v>
      </c>
      <c r="AN14" s="337">
        <v>5.4</v>
      </c>
      <c r="AO14" s="499">
        <v>4.9000000000000004</v>
      </c>
      <c r="AP14" s="500">
        <v>5.6000000000000005</v>
      </c>
      <c r="AQ14" s="500">
        <v>5.9</v>
      </c>
      <c r="AR14" s="500">
        <v>6.6</v>
      </c>
      <c r="AS14" s="501">
        <v>6.6</v>
      </c>
    </row>
    <row r="15" spans="1:45">
      <c r="A15" s="87" t="s">
        <v>35</v>
      </c>
      <c r="B15" s="88">
        <v>300</v>
      </c>
      <c r="C15" s="88">
        <v>368</v>
      </c>
      <c r="D15" s="88">
        <v>460</v>
      </c>
      <c r="E15" s="88">
        <v>475</v>
      </c>
      <c r="F15" s="88">
        <v>319</v>
      </c>
      <c r="G15" s="88">
        <v>587</v>
      </c>
      <c r="H15" s="88">
        <v>545</v>
      </c>
      <c r="I15" s="88">
        <v>408</v>
      </c>
      <c r="J15" s="88">
        <v>632</v>
      </c>
      <c r="K15" s="88">
        <v>319</v>
      </c>
      <c r="L15" s="88">
        <v>520</v>
      </c>
      <c r="M15" s="88">
        <v>455</v>
      </c>
      <c r="N15" s="88">
        <v>478</v>
      </c>
      <c r="O15" s="88">
        <v>201</v>
      </c>
      <c r="P15" s="88">
        <v>448</v>
      </c>
      <c r="Q15" s="88">
        <v>324</v>
      </c>
      <c r="R15" s="389">
        <v>6836</v>
      </c>
      <c r="S15" s="384">
        <v>603564</v>
      </c>
      <c r="T15" s="384">
        <v>87454</v>
      </c>
      <c r="U15" s="384">
        <v>3952585</v>
      </c>
      <c r="V15" s="385">
        <v>4148800</v>
      </c>
      <c r="W15" s="510"/>
      <c r="X15" s="87" t="s">
        <v>35</v>
      </c>
      <c r="Y15" s="337">
        <v>3.5999999999999996</v>
      </c>
      <c r="Z15" s="337">
        <v>4.4000000000000004</v>
      </c>
      <c r="AA15" s="337">
        <v>5.8</v>
      </c>
      <c r="AB15" s="337">
        <v>5</v>
      </c>
      <c r="AC15" s="337">
        <v>5.3999999999999995</v>
      </c>
      <c r="AD15" s="337">
        <v>6.5</v>
      </c>
      <c r="AE15" s="337">
        <v>7.8</v>
      </c>
      <c r="AF15" s="337">
        <v>4.5</v>
      </c>
      <c r="AG15" s="337">
        <v>6.8999999999999995</v>
      </c>
      <c r="AH15" s="337">
        <v>5.2</v>
      </c>
      <c r="AI15" s="337">
        <v>5.9</v>
      </c>
      <c r="AJ15" s="337">
        <v>4.6000000000000005</v>
      </c>
      <c r="AK15" s="337">
        <v>6.7999999999999989</v>
      </c>
      <c r="AL15" s="337">
        <v>3.5999999999999996</v>
      </c>
      <c r="AM15" s="337">
        <v>6.7</v>
      </c>
      <c r="AN15" s="337">
        <v>3.9999999999999996</v>
      </c>
      <c r="AO15" s="499">
        <v>5.4</v>
      </c>
      <c r="AP15" s="500">
        <v>6.2</v>
      </c>
      <c r="AQ15" s="500">
        <v>6.5</v>
      </c>
      <c r="AR15" s="500">
        <v>7</v>
      </c>
      <c r="AS15" s="501">
        <v>7</v>
      </c>
    </row>
    <row r="16" spans="1:45">
      <c r="A16" s="87" t="s">
        <v>36</v>
      </c>
      <c r="B16" s="88">
        <v>359</v>
      </c>
      <c r="C16" s="88">
        <v>477</v>
      </c>
      <c r="D16" s="88">
        <v>430</v>
      </c>
      <c r="E16" s="88">
        <v>503</v>
      </c>
      <c r="F16" s="88">
        <v>335</v>
      </c>
      <c r="G16" s="88">
        <v>553</v>
      </c>
      <c r="H16" s="88">
        <v>528</v>
      </c>
      <c r="I16" s="88">
        <v>512</v>
      </c>
      <c r="J16" s="88">
        <v>639</v>
      </c>
      <c r="K16" s="88">
        <v>289</v>
      </c>
      <c r="L16" s="88">
        <v>499</v>
      </c>
      <c r="M16" s="88">
        <v>517</v>
      </c>
      <c r="N16" s="88">
        <v>535</v>
      </c>
      <c r="O16" s="88">
        <v>263</v>
      </c>
      <c r="P16" s="88">
        <v>472</v>
      </c>
      <c r="Q16" s="88">
        <v>381</v>
      </c>
      <c r="R16" s="389">
        <v>7292</v>
      </c>
      <c r="S16" s="384">
        <v>607726</v>
      </c>
      <c r="T16" s="384">
        <v>86532</v>
      </c>
      <c r="U16" s="384">
        <v>3795388</v>
      </c>
      <c r="V16" s="385">
        <v>3981617</v>
      </c>
      <c r="W16" s="510"/>
      <c r="X16" s="87" t="s">
        <v>36</v>
      </c>
      <c r="Y16" s="337">
        <v>4.1000000000000005</v>
      </c>
      <c r="Z16" s="337">
        <v>5.8</v>
      </c>
      <c r="AA16" s="337">
        <v>5.3</v>
      </c>
      <c r="AB16" s="337">
        <v>5.2</v>
      </c>
      <c r="AC16" s="337">
        <v>5.7</v>
      </c>
      <c r="AD16" s="337">
        <v>6.1999999999999993</v>
      </c>
      <c r="AE16" s="337">
        <v>7.6</v>
      </c>
      <c r="AF16" s="337">
        <v>5.6999999999999993</v>
      </c>
      <c r="AG16" s="337">
        <v>6.8</v>
      </c>
      <c r="AH16" s="337">
        <v>4.6000000000000005</v>
      </c>
      <c r="AI16" s="337">
        <v>5.5000000000000009</v>
      </c>
      <c r="AJ16" s="337">
        <v>5.2000000000000011</v>
      </c>
      <c r="AK16" s="337">
        <v>7.6999999999999993</v>
      </c>
      <c r="AL16" s="337">
        <v>4.8</v>
      </c>
      <c r="AM16" s="337">
        <v>7.1</v>
      </c>
      <c r="AN16" s="337">
        <v>4.8</v>
      </c>
      <c r="AO16" s="499">
        <v>5.6999999999999993</v>
      </c>
      <c r="AP16" s="500">
        <v>6.1000000000000005</v>
      </c>
      <c r="AQ16" s="500">
        <v>6.5</v>
      </c>
      <c r="AR16" s="500">
        <v>6.6999999999999993</v>
      </c>
      <c r="AS16" s="501">
        <v>6.6999999999999993</v>
      </c>
    </row>
    <row r="17" spans="1:45">
      <c r="A17" s="87" t="s">
        <v>37</v>
      </c>
      <c r="B17" s="88">
        <v>522</v>
      </c>
      <c r="C17" s="88">
        <v>574</v>
      </c>
      <c r="D17" s="88">
        <v>455</v>
      </c>
      <c r="E17" s="88">
        <v>567</v>
      </c>
      <c r="F17" s="88">
        <v>404</v>
      </c>
      <c r="G17" s="88">
        <v>545</v>
      </c>
      <c r="H17" s="88">
        <v>396</v>
      </c>
      <c r="I17" s="88">
        <v>693</v>
      </c>
      <c r="J17" s="88">
        <v>643</v>
      </c>
      <c r="K17" s="88">
        <v>321</v>
      </c>
      <c r="L17" s="88">
        <v>533</v>
      </c>
      <c r="M17" s="88">
        <v>518</v>
      </c>
      <c r="N17" s="88">
        <v>515</v>
      </c>
      <c r="O17" s="88">
        <v>299</v>
      </c>
      <c r="P17" s="88">
        <v>446</v>
      </c>
      <c r="Q17" s="88">
        <v>462</v>
      </c>
      <c r="R17" s="389">
        <v>7888</v>
      </c>
      <c r="S17" s="384">
        <v>604387</v>
      </c>
      <c r="T17" s="384">
        <v>85640</v>
      </c>
      <c r="U17" s="384">
        <v>3580406</v>
      </c>
      <c r="V17" s="385">
        <v>3755757</v>
      </c>
      <c r="W17" s="510"/>
      <c r="X17" s="87" t="s">
        <v>37</v>
      </c>
      <c r="Y17" s="337">
        <v>6</v>
      </c>
      <c r="Z17" s="337">
        <v>6.8999999999999995</v>
      </c>
      <c r="AA17" s="337">
        <v>5.7000000000000011</v>
      </c>
      <c r="AB17" s="337">
        <v>5.8</v>
      </c>
      <c r="AC17" s="337">
        <v>6.7</v>
      </c>
      <c r="AD17" s="337">
        <v>6.1</v>
      </c>
      <c r="AE17" s="337">
        <v>5.6000000000000005</v>
      </c>
      <c r="AF17" s="337">
        <v>7.6000000000000005</v>
      </c>
      <c r="AG17" s="337">
        <v>6.8999999999999995</v>
      </c>
      <c r="AH17" s="337">
        <v>5.3000000000000007</v>
      </c>
      <c r="AI17" s="337">
        <v>5.9</v>
      </c>
      <c r="AJ17" s="337">
        <v>5.2</v>
      </c>
      <c r="AK17" s="337">
        <v>7.3999999999999995</v>
      </c>
      <c r="AL17" s="337">
        <v>5.4</v>
      </c>
      <c r="AM17" s="337">
        <v>6.6</v>
      </c>
      <c r="AN17" s="337">
        <v>5.7</v>
      </c>
      <c r="AO17" s="499">
        <v>6.1000000000000005</v>
      </c>
      <c r="AP17" s="500">
        <v>6.2</v>
      </c>
      <c r="AQ17" s="500">
        <v>6.5</v>
      </c>
      <c r="AR17" s="500">
        <v>6.4</v>
      </c>
      <c r="AS17" s="501">
        <v>6.3000000000000007</v>
      </c>
    </row>
    <row r="18" spans="1:45">
      <c r="A18" s="87" t="s">
        <v>38</v>
      </c>
      <c r="B18" s="88">
        <v>598</v>
      </c>
      <c r="C18" s="88">
        <v>553</v>
      </c>
      <c r="D18" s="88">
        <v>492</v>
      </c>
      <c r="E18" s="88">
        <v>645</v>
      </c>
      <c r="F18" s="88">
        <v>462</v>
      </c>
      <c r="G18" s="88">
        <v>526</v>
      </c>
      <c r="H18" s="88">
        <v>438</v>
      </c>
      <c r="I18" s="88">
        <v>671</v>
      </c>
      <c r="J18" s="88">
        <v>627</v>
      </c>
      <c r="K18" s="88">
        <v>379</v>
      </c>
      <c r="L18" s="88">
        <v>503</v>
      </c>
      <c r="M18" s="88">
        <v>621</v>
      </c>
      <c r="N18" s="88">
        <v>486</v>
      </c>
      <c r="O18" s="88">
        <v>352</v>
      </c>
      <c r="P18" s="88">
        <v>465</v>
      </c>
      <c r="Q18" s="88">
        <v>587</v>
      </c>
      <c r="R18" s="389">
        <v>8409</v>
      </c>
      <c r="S18" s="384">
        <v>614717</v>
      </c>
      <c r="T18" s="384">
        <v>90866</v>
      </c>
      <c r="U18" s="384">
        <v>3602643</v>
      </c>
      <c r="V18" s="385">
        <v>3788721</v>
      </c>
      <c r="W18" s="510"/>
      <c r="X18" s="87" t="s">
        <v>38</v>
      </c>
      <c r="Y18" s="337">
        <v>6.8</v>
      </c>
      <c r="Z18" s="337">
        <v>6.8000000000000007</v>
      </c>
      <c r="AA18" s="337">
        <v>6.2</v>
      </c>
      <c r="AB18" s="337">
        <v>6.6999999999999993</v>
      </c>
      <c r="AC18" s="337">
        <v>7.6999999999999993</v>
      </c>
      <c r="AD18" s="337">
        <v>6</v>
      </c>
      <c r="AE18" s="337">
        <v>6.3</v>
      </c>
      <c r="AF18" s="337">
        <v>7.4</v>
      </c>
      <c r="AG18" s="337">
        <v>6.8</v>
      </c>
      <c r="AH18" s="337">
        <v>6.2</v>
      </c>
      <c r="AI18" s="337">
        <v>5.7</v>
      </c>
      <c r="AJ18" s="337">
        <v>6.1999999999999993</v>
      </c>
      <c r="AK18" s="337">
        <v>7</v>
      </c>
      <c r="AL18" s="337">
        <v>6.3</v>
      </c>
      <c r="AM18" s="337">
        <v>6.9999999999999991</v>
      </c>
      <c r="AN18" s="337">
        <v>7.4</v>
      </c>
      <c r="AO18" s="499">
        <v>6.6</v>
      </c>
      <c r="AP18" s="500">
        <v>6.5</v>
      </c>
      <c r="AQ18" s="500">
        <v>6.7000000000000011</v>
      </c>
      <c r="AR18" s="500">
        <v>6.4</v>
      </c>
      <c r="AS18" s="501">
        <v>6.4</v>
      </c>
    </row>
    <row r="19" spans="1:45">
      <c r="A19" s="87" t="s">
        <v>39</v>
      </c>
      <c r="B19" s="88">
        <v>670</v>
      </c>
      <c r="C19" s="88">
        <v>627</v>
      </c>
      <c r="D19" s="88">
        <v>564</v>
      </c>
      <c r="E19" s="88">
        <v>729</v>
      </c>
      <c r="F19" s="88">
        <v>410</v>
      </c>
      <c r="G19" s="88">
        <v>628</v>
      </c>
      <c r="H19" s="88">
        <v>487</v>
      </c>
      <c r="I19" s="88">
        <v>616</v>
      </c>
      <c r="J19" s="88">
        <v>582</v>
      </c>
      <c r="K19" s="88">
        <v>344</v>
      </c>
      <c r="L19" s="88">
        <v>570</v>
      </c>
      <c r="M19" s="88">
        <v>561</v>
      </c>
      <c r="N19" s="88">
        <v>512</v>
      </c>
      <c r="O19" s="88">
        <v>510</v>
      </c>
      <c r="P19" s="88">
        <v>576</v>
      </c>
      <c r="Q19" s="88">
        <v>604</v>
      </c>
      <c r="R19" s="389">
        <v>8995</v>
      </c>
      <c r="S19" s="384">
        <v>657101</v>
      </c>
      <c r="T19" s="384">
        <v>101712</v>
      </c>
      <c r="U19" s="384">
        <v>3907754</v>
      </c>
      <c r="V19" s="385">
        <v>4123432</v>
      </c>
      <c r="W19" s="510"/>
      <c r="X19" s="87" t="s">
        <v>39</v>
      </c>
      <c r="Y19" s="337">
        <v>7.8</v>
      </c>
      <c r="Z19" s="337">
        <v>7.5</v>
      </c>
      <c r="AA19" s="337">
        <v>7.2</v>
      </c>
      <c r="AB19" s="337">
        <v>7.5</v>
      </c>
      <c r="AC19" s="337">
        <v>6.8999999999999995</v>
      </c>
      <c r="AD19" s="337">
        <v>6.9</v>
      </c>
      <c r="AE19" s="337">
        <v>7.1</v>
      </c>
      <c r="AF19" s="337">
        <v>6.8</v>
      </c>
      <c r="AG19" s="337">
        <v>6.2</v>
      </c>
      <c r="AH19" s="337">
        <v>5.5</v>
      </c>
      <c r="AI19" s="337">
        <v>6.3</v>
      </c>
      <c r="AJ19" s="337">
        <v>5.6000000000000005</v>
      </c>
      <c r="AK19" s="337">
        <v>7.3</v>
      </c>
      <c r="AL19" s="337">
        <v>9.1999999999999993</v>
      </c>
      <c r="AM19" s="337">
        <v>8.6</v>
      </c>
      <c r="AN19" s="337">
        <v>7.5</v>
      </c>
      <c r="AO19" s="499">
        <v>7</v>
      </c>
      <c r="AP19" s="500">
        <v>7.4</v>
      </c>
      <c r="AQ19" s="500">
        <v>7</v>
      </c>
      <c r="AR19" s="500">
        <v>7</v>
      </c>
      <c r="AS19" s="501">
        <v>7</v>
      </c>
    </row>
    <row r="20" spans="1:45">
      <c r="A20" s="87" t="s">
        <v>40</v>
      </c>
      <c r="B20" s="88">
        <v>702</v>
      </c>
      <c r="C20" s="88">
        <v>586</v>
      </c>
      <c r="D20" s="88">
        <v>610</v>
      </c>
      <c r="E20" s="88">
        <v>830</v>
      </c>
      <c r="F20" s="88">
        <v>413</v>
      </c>
      <c r="G20" s="88">
        <v>692</v>
      </c>
      <c r="H20" s="88">
        <v>476</v>
      </c>
      <c r="I20" s="88">
        <v>559</v>
      </c>
      <c r="J20" s="88">
        <v>540</v>
      </c>
      <c r="K20" s="88">
        <v>305</v>
      </c>
      <c r="L20" s="88">
        <v>600</v>
      </c>
      <c r="M20" s="88">
        <v>602</v>
      </c>
      <c r="N20" s="88">
        <v>416</v>
      </c>
      <c r="O20" s="88">
        <v>509</v>
      </c>
      <c r="P20" s="88">
        <v>522</v>
      </c>
      <c r="Q20" s="88">
        <v>591</v>
      </c>
      <c r="R20" s="389">
        <v>8956</v>
      </c>
      <c r="S20" s="384">
        <v>641093</v>
      </c>
      <c r="T20" s="384">
        <v>102915</v>
      </c>
      <c r="U20" s="384">
        <v>3806369</v>
      </c>
      <c r="V20" s="385">
        <v>4029043</v>
      </c>
      <c r="W20" s="510"/>
      <c r="X20" s="87" t="s">
        <v>40</v>
      </c>
      <c r="Y20" s="337">
        <v>8.1</v>
      </c>
      <c r="Z20" s="337">
        <v>7.1999999999999993</v>
      </c>
      <c r="AA20" s="337">
        <v>7.6</v>
      </c>
      <c r="AB20" s="337">
        <v>8.6</v>
      </c>
      <c r="AC20" s="337">
        <v>7</v>
      </c>
      <c r="AD20" s="337">
        <v>7.7000000000000011</v>
      </c>
      <c r="AE20" s="337">
        <v>6.9</v>
      </c>
      <c r="AF20" s="337">
        <v>6.1000000000000005</v>
      </c>
      <c r="AG20" s="337">
        <v>5.8000000000000007</v>
      </c>
      <c r="AH20" s="337">
        <v>4.9000000000000004</v>
      </c>
      <c r="AI20" s="337">
        <v>6.7</v>
      </c>
      <c r="AJ20" s="337">
        <v>6.1</v>
      </c>
      <c r="AK20" s="337">
        <v>5.9999999999999991</v>
      </c>
      <c r="AL20" s="337">
        <v>9.1</v>
      </c>
      <c r="AM20" s="337">
        <v>7.8000000000000007</v>
      </c>
      <c r="AN20" s="337">
        <v>7.6</v>
      </c>
      <c r="AO20" s="499">
        <v>6.9999999999999991</v>
      </c>
      <c r="AP20" s="500">
        <v>7.3000000000000007</v>
      </c>
      <c r="AQ20" s="500">
        <v>6.8999999999999995</v>
      </c>
      <c r="AR20" s="500">
        <v>6.7999999999999989</v>
      </c>
      <c r="AS20" s="501">
        <v>6.7999999999999989</v>
      </c>
    </row>
    <row r="21" spans="1:45">
      <c r="A21" s="87" t="s">
        <v>41</v>
      </c>
      <c r="B21" s="88">
        <v>602</v>
      </c>
      <c r="C21" s="88">
        <v>559</v>
      </c>
      <c r="D21" s="88">
        <v>538</v>
      </c>
      <c r="E21" s="88">
        <v>725</v>
      </c>
      <c r="F21" s="88">
        <v>386</v>
      </c>
      <c r="G21" s="88">
        <v>570</v>
      </c>
      <c r="H21" s="88">
        <v>408</v>
      </c>
      <c r="I21" s="88">
        <v>509</v>
      </c>
      <c r="J21" s="88">
        <v>466</v>
      </c>
      <c r="K21" s="88">
        <v>240</v>
      </c>
      <c r="L21" s="88">
        <v>505</v>
      </c>
      <c r="M21" s="88">
        <v>419</v>
      </c>
      <c r="N21" s="88">
        <v>357</v>
      </c>
      <c r="O21" s="88">
        <v>465</v>
      </c>
      <c r="P21" s="88">
        <v>395</v>
      </c>
      <c r="Q21" s="88">
        <v>526</v>
      </c>
      <c r="R21" s="389">
        <v>7668</v>
      </c>
      <c r="S21" s="384">
        <v>542155</v>
      </c>
      <c r="T21" s="384">
        <v>88656</v>
      </c>
      <c r="U21" s="384">
        <v>3255995</v>
      </c>
      <c r="V21" s="385">
        <v>3455604</v>
      </c>
      <c r="W21" s="510"/>
      <c r="X21" s="87" t="s">
        <v>41</v>
      </c>
      <c r="Y21" s="337">
        <v>7</v>
      </c>
      <c r="Z21" s="337">
        <v>6.7</v>
      </c>
      <c r="AA21" s="337">
        <v>6.8</v>
      </c>
      <c r="AB21" s="337">
        <v>7.4</v>
      </c>
      <c r="AC21" s="337">
        <v>6.4</v>
      </c>
      <c r="AD21" s="337">
        <v>6.3</v>
      </c>
      <c r="AE21" s="337">
        <v>5.9</v>
      </c>
      <c r="AF21" s="337">
        <v>5.6000000000000005</v>
      </c>
      <c r="AG21" s="337">
        <v>5.0000000000000009</v>
      </c>
      <c r="AH21" s="337">
        <v>3.8000000000000003</v>
      </c>
      <c r="AI21" s="337">
        <v>5.5</v>
      </c>
      <c r="AJ21" s="337">
        <v>4.2</v>
      </c>
      <c r="AK21" s="337">
        <v>5.1999999999999993</v>
      </c>
      <c r="AL21" s="337">
        <v>8.4</v>
      </c>
      <c r="AM21" s="337">
        <v>5.9</v>
      </c>
      <c r="AN21" s="337">
        <v>6.6000000000000005</v>
      </c>
      <c r="AO21" s="499">
        <v>6</v>
      </c>
      <c r="AP21" s="500">
        <v>6.4</v>
      </c>
      <c r="AQ21" s="500">
        <v>5.9</v>
      </c>
      <c r="AR21" s="500">
        <v>5.7999999999999989</v>
      </c>
      <c r="AS21" s="501">
        <v>5.7999999999999989</v>
      </c>
    </row>
    <row r="22" spans="1:45">
      <c r="A22" s="87" t="s">
        <v>42</v>
      </c>
      <c r="B22" s="88">
        <v>558</v>
      </c>
      <c r="C22" s="88">
        <v>480</v>
      </c>
      <c r="D22" s="88">
        <v>526</v>
      </c>
      <c r="E22" s="88">
        <v>632</v>
      </c>
      <c r="F22" s="88">
        <v>322</v>
      </c>
      <c r="G22" s="88">
        <v>481</v>
      </c>
      <c r="H22" s="88">
        <v>338</v>
      </c>
      <c r="I22" s="88">
        <v>449</v>
      </c>
      <c r="J22" s="88">
        <v>372</v>
      </c>
      <c r="K22" s="88">
        <v>193</v>
      </c>
      <c r="L22" s="88">
        <v>409</v>
      </c>
      <c r="M22" s="88">
        <v>297</v>
      </c>
      <c r="N22" s="88">
        <v>266</v>
      </c>
      <c r="O22" s="88">
        <v>392</v>
      </c>
      <c r="P22" s="88">
        <v>305</v>
      </c>
      <c r="Q22" s="88">
        <v>451</v>
      </c>
      <c r="R22" s="389">
        <v>6479</v>
      </c>
      <c r="S22" s="384">
        <v>462272</v>
      </c>
      <c r="T22" s="384">
        <v>75661</v>
      </c>
      <c r="U22" s="384">
        <v>2767496</v>
      </c>
      <c r="V22" s="385">
        <v>2945137</v>
      </c>
      <c r="W22" s="510"/>
      <c r="X22" s="87" t="s">
        <v>42</v>
      </c>
      <c r="Y22" s="337">
        <v>6.4</v>
      </c>
      <c r="Z22" s="337">
        <v>5.8999999999999995</v>
      </c>
      <c r="AA22" s="337">
        <v>6.6</v>
      </c>
      <c r="AB22" s="337">
        <v>6.6</v>
      </c>
      <c r="AC22" s="337">
        <v>5.4</v>
      </c>
      <c r="AD22" s="337">
        <v>5.3000000000000007</v>
      </c>
      <c r="AE22" s="337">
        <v>4.9000000000000004</v>
      </c>
      <c r="AF22" s="337">
        <v>4.9000000000000004</v>
      </c>
      <c r="AG22" s="337">
        <v>4</v>
      </c>
      <c r="AH22" s="337">
        <v>3.0999999999999996</v>
      </c>
      <c r="AI22" s="337">
        <v>4.5999999999999996</v>
      </c>
      <c r="AJ22" s="337">
        <v>3</v>
      </c>
      <c r="AK22" s="337">
        <v>3.7</v>
      </c>
      <c r="AL22" s="337">
        <v>7.1</v>
      </c>
      <c r="AM22" s="337">
        <v>4.5999999999999996</v>
      </c>
      <c r="AN22" s="337">
        <v>5.6</v>
      </c>
      <c r="AO22" s="499">
        <v>5</v>
      </c>
      <c r="AP22" s="500">
        <v>5.5</v>
      </c>
      <c r="AQ22" s="500">
        <v>5</v>
      </c>
      <c r="AR22" s="500">
        <v>4.9000000000000004</v>
      </c>
      <c r="AS22" s="501">
        <v>4.9000000000000004</v>
      </c>
    </row>
    <row r="23" spans="1:45">
      <c r="A23" s="87" t="s">
        <v>43</v>
      </c>
      <c r="B23" s="88">
        <v>671</v>
      </c>
      <c r="C23" s="88">
        <v>578</v>
      </c>
      <c r="D23" s="88">
        <v>594</v>
      </c>
      <c r="E23" s="88">
        <v>616</v>
      </c>
      <c r="F23" s="88">
        <v>367</v>
      </c>
      <c r="G23" s="88">
        <v>470</v>
      </c>
      <c r="H23" s="88">
        <v>339</v>
      </c>
      <c r="I23" s="88">
        <v>529</v>
      </c>
      <c r="J23" s="88">
        <v>353</v>
      </c>
      <c r="K23" s="88">
        <v>194</v>
      </c>
      <c r="L23" s="88">
        <v>463</v>
      </c>
      <c r="M23" s="88">
        <v>300</v>
      </c>
      <c r="N23" s="88">
        <v>310</v>
      </c>
      <c r="O23" s="88">
        <v>382</v>
      </c>
      <c r="P23" s="88">
        <v>305</v>
      </c>
      <c r="Q23" s="88">
        <v>463</v>
      </c>
      <c r="R23" s="389">
        <v>6932</v>
      </c>
      <c r="S23" s="384">
        <v>481550</v>
      </c>
      <c r="T23" s="384">
        <v>81398</v>
      </c>
      <c r="U23" s="384">
        <v>2796647</v>
      </c>
      <c r="V23" s="385">
        <v>2977984</v>
      </c>
      <c r="W23" s="510"/>
      <c r="X23" s="87" t="s">
        <v>43</v>
      </c>
      <c r="Y23" s="337">
        <v>7.7000000000000011</v>
      </c>
      <c r="Z23" s="337">
        <v>6.9</v>
      </c>
      <c r="AA23" s="337">
        <v>7.5</v>
      </c>
      <c r="AB23" s="337">
        <v>6.4</v>
      </c>
      <c r="AC23" s="337">
        <v>6.1000000000000005</v>
      </c>
      <c r="AD23" s="337">
        <v>5.3</v>
      </c>
      <c r="AE23" s="337">
        <v>4.8000000000000007</v>
      </c>
      <c r="AF23" s="337">
        <v>5.8</v>
      </c>
      <c r="AG23" s="337">
        <v>3.6999999999999993</v>
      </c>
      <c r="AH23" s="337">
        <v>3.1</v>
      </c>
      <c r="AI23" s="337">
        <v>5.0999999999999996</v>
      </c>
      <c r="AJ23" s="337">
        <v>3</v>
      </c>
      <c r="AK23" s="337">
        <v>4.3999999999999995</v>
      </c>
      <c r="AL23" s="337">
        <v>6.8999999999999995</v>
      </c>
      <c r="AM23" s="337">
        <v>4.5999999999999996</v>
      </c>
      <c r="AN23" s="337">
        <v>5.8</v>
      </c>
      <c r="AO23" s="499">
        <v>5.4</v>
      </c>
      <c r="AP23" s="500">
        <v>5.8</v>
      </c>
      <c r="AQ23" s="500">
        <v>5.1999999999999993</v>
      </c>
      <c r="AR23" s="500">
        <v>4.9000000000000004</v>
      </c>
      <c r="AS23" s="501">
        <v>5</v>
      </c>
    </row>
    <row r="24" spans="1:45">
      <c r="A24" s="87" t="s">
        <v>44</v>
      </c>
      <c r="B24" s="88">
        <v>588</v>
      </c>
      <c r="C24" s="88">
        <v>362</v>
      </c>
      <c r="D24" s="88">
        <v>462</v>
      </c>
      <c r="E24" s="88">
        <v>471</v>
      </c>
      <c r="F24" s="88">
        <v>278</v>
      </c>
      <c r="G24" s="88">
        <v>350</v>
      </c>
      <c r="H24" s="88">
        <v>258</v>
      </c>
      <c r="I24" s="88">
        <v>434</v>
      </c>
      <c r="J24" s="88">
        <v>308</v>
      </c>
      <c r="K24" s="88">
        <v>150</v>
      </c>
      <c r="L24" s="88">
        <v>396</v>
      </c>
      <c r="M24" s="88">
        <v>249</v>
      </c>
      <c r="N24" s="88">
        <v>237</v>
      </c>
      <c r="O24" s="88">
        <v>257</v>
      </c>
      <c r="P24" s="88">
        <v>223</v>
      </c>
      <c r="Q24" s="88">
        <v>344</v>
      </c>
      <c r="R24" s="389">
        <v>5362</v>
      </c>
      <c r="S24" s="384">
        <v>357687</v>
      </c>
      <c r="T24" s="384">
        <v>61309</v>
      </c>
      <c r="U24" s="384">
        <v>2038774</v>
      </c>
      <c r="V24" s="385">
        <v>2170271</v>
      </c>
      <c r="W24" s="510"/>
      <c r="X24" s="87" t="s">
        <v>44</v>
      </c>
      <c r="Y24" s="337">
        <v>6.7</v>
      </c>
      <c r="Z24" s="337">
        <v>4.3999999999999995</v>
      </c>
      <c r="AA24" s="337">
        <v>5.8</v>
      </c>
      <c r="AB24" s="337">
        <v>5</v>
      </c>
      <c r="AC24" s="337">
        <v>4.6000000000000005</v>
      </c>
      <c r="AD24" s="337">
        <v>3.9</v>
      </c>
      <c r="AE24" s="337">
        <v>3.7</v>
      </c>
      <c r="AF24" s="337">
        <v>4.7</v>
      </c>
      <c r="AG24" s="337">
        <v>3.1999999999999997</v>
      </c>
      <c r="AH24" s="337">
        <v>2.4</v>
      </c>
      <c r="AI24" s="337">
        <v>4.4000000000000004</v>
      </c>
      <c r="AJ24" s="337">
        <v>2.5</v>
      </c>
      <c r="AK24" s="337">
        <v>3.4</v>
      </c>
      <c r="AL24" s="337">
        <v>4.5999999999999996</v>
      </c>
      <c r="AM24" s="337">
        <v>3.4</v>
      </c>
      <c r="AN24" s="337">
        <v>4.2</v>
      </c>
      <c r="AO24" s="499">
        <v>4.3</v>
      </c>
      <c r="AP24" s="500">
        <v>4.4000000000000004</v>
      </c>
      <c r="AQ24" s="500">
        <v>3.8000000000000003</v>
      </c>
      <c r="AR24" s="500">
        <v>3.6</v>
      </c>
      <c r="AS24" s="501">
        <v>3.6</v>
      </c>
    </row>
    <row r="25" spans="1:45">
      <c r="A25" s="87" t="s">
        <v>45</v>
      </c>
      <c r="B25" s="88">
        <v>412</v>
      </c>
      <c r="C25" s="88">
        <v>257</v>
      </c>
      <c r="D25" s="88">
        <v>300</v>
      </c>
      <c r="E25" s="88">
        <v>298</v>
      </c>
      <c r="F25" s="88">
        <v>182</v>
      </c>
      <c r="G25" s="88">
        <v>261</v>
      </c>
      <c r="H25" s="88">
        <v>198</v>
      </c>
      <c r="I25" s="88">
        <v>363</v>
      </c>
      <c r="J25" s="88">
        <v>235</v>
      </c>
      <c r="K25" s="88">
        <v>105</v>
      </c>
      <c r="L25" s="88">
        <v>274</v>
      </c>
      <c r="M25" s="88">
        <v>138</v>
      </c>
      <c r="N25" s="88">
        <v>168</v>
      </c>
      <c r="O25" s="88">
        <v>180</v>
      </c>
      <c r="P25" s="88">
        <v>142</v>
      </c>
      <c r="Q25" s="88">
        <v>258</v>
      </c>
      <c r="R25" s="389">
        <v>3775</v>
      </c>
      <c r="S25" s="384">
        <v>249372</v>
      </c>
      <c r="T25" s="384">
        <v>42879</v>
      </c>
      <c r="U25" s="384">
        <v>1426083</v>
      </c>
      <c r="V25" s="385">
        <v>1515077</v>
      </c>
      <c r="W25" s="510"/>
      <c r="X25" s="87" t="s">
        <v>45</v>
      </c>
      <c r="Y25" s="337">
        <v>4.8000000000000007</v>
      </c>
      <c r="Z25" s="337">
        <v>3.0999999999999996</v>
      </c>
      <c r="AA25" s="337">
        <v>3.8</v>
      </c>
      <c r="AB25" s="337">
        <v>2.9</v>
      </c>
      <c r="AC25" s="337">
        <v>3.0999999999999996</v>
      </c>
      <c r="AD25" s="337">
        <v>2.8</v>
      </c>
      <c r="AE25" s="337">
        <v>2.9</v>
      </c>
      <c r="AF25" s="337">
        <v>4</v>
      </c>
      <c r="AG25" s="337">
        <v>2.5</v>
      </c>
      <c r="AH25" s="337">
        <v>1.7000000000000002</v>
      </c>
      <c r="AI25" s="337">
        <v>3.0999999999999996</v>
      </c>
      <c r="AJ25" s="337">
        <v>1.4000000000000001</v>
      </c>
      <c r="AK25" s="337">
        <v>2.5</v>
      </c>
      <c r="AL25" s="337">
        <v>3.2</v>
      </c>
      <c r="AM25" s="337">
        <v>2.1</v>
      </c>
      <c r="AN25" s="337">
        <v>3.3</v>
      </c>
      <c r="AO25" s="499">
        <v>2.9</v>
      </c>
      <c r="AP25" s="500">
        <v>3</v>
      </c>
      <c r="AQ25" s="500">
        <v>2.7</v>
      </c>
      <c r="AR25" s="500">
        <v>2.4</v>
      </c>
      <c r="AS25" s="501">
        <v>2.5</v>
      </c>
    </row>
    <row r="26" spans="1:45">
      <c r="A26" s="87" t="s">
        <v>46</v>
      </c>
      <c r="B26" s="88">
        <v>232</v>
      </c>
      <c r="C26" s="88">
        <v>166</v>
      </c>
      <c r="D26" s="88">
        <v>170</v>
      </c>
      <c r="E26" s="88">
        <v>172</v>
      </c>
      <c r="F26" s="88">
        <v>114</v>
      </c>
      <c r="G26" s="88">
        <v>196</v>
      </c>
      <c r="H26" s="88">
        <v>116</v>
      </c>
      <c r="I26" s="88">
        <v>275</v>
      </c>
      <c r="J26" s="88">
        <v>181</v>
      </c>
      <c r="K26" s="88">
        <v>54</v>
      </c>
      <c r="L26" s="88">
        <v>191</v>
      </c>
      <c r="M26" s="88">
        <v>118</v>
      </c>
      <c r="N26" s="88">
        <v>90</v>
      </c>
      <c r="O26" s="88">
        <v>97</v>
      </c>
      <c r="P26" s="88">
        <v>87</v>
      </c>
      <c r="Q26" s="88">
        <v>156</v>
      </c>
      <c r="R26" s="389">
        <v>2418</v>
      </c>
      <c r="S26" s="384">
        <v>157948</v>
      </c>
      <c r="T26" s="384">
        <v>26937</v>
      </c>
      <c r="U26" s="384">
        <v>872488</v>
      </c>
      <c r="V26" s="385">
        <v>925346</v>
      </c>
      <c r="W26" s="510"/>
      <c r="X26" s="87" t="s">
        <v>46</v>
      </c>
      <c r="Y26" s="337">
        <v>2.5999999999999996</v>
      </c>
      <c r="Z26" s="337">
        <v>2</v>
      </c>
      <c r="AA26" s="337">
        <v>2.1999999999999997</v>
      </c>
      <c r="AB26" s="337">
        <v>1.8000000000000003</v>
      </c>
      <c r="AC26" s="337">
        <v>1.9000000000000001</v>
      </c>
      <c r="AD26" s="337">
        <v>2.0999999999999996</v>
      </c>
      <c r="AE26" s="337">
        <v>1.6</v>
      </c>
      <c r="AF26" s="337">
        <v>3</v>
      </c>
      <c r="AG26" s="337">
        <v>1.9000000000000001</v>
      </c>
      <c r="AH26" s="337">
        <v>0.9</v>
      </c>
      <c r="AI26" s="337">
        <v>2.1999999999999997</v>
      </c>
      <c r="AJ26" s="337">
        <v>1.0999999999999999</v>
      </c>
      <c r="AK26" s="337">
        <v>1.2999999999999998</v>
      </c>
      <c r="AL26" s="337">
        <v>1.7000000000000002</v>
      </c>
      <c r="AM26" s="337">
        <v>1.2</v>
      </c>
      <c r="AN26" s="337">
        <v>2</v>
      </c>
      <c r="AO26" s="499">
        <v>1.8000000000000003</v>
      </c>
      <c r="AP26" s="500">
        <v>1.9000000000000001</v>
      </c>
      <c r="AQ26" s="500">
        <v>1.7000000000000002</v>
      </c>
      <c r="AR26" s="500">
        <v>1.5</v>
      </c>
      <c r="AS26" s="501">
        <v>1.5</v>
      </c>
    </row>
    <row r="27" spans="1:45">
      <c r="A27" s="87" t="s">
        <v>47</v>
      </c>
      <c r="B27" s="88">
        <v>125</v>
      </c>
      <c r="C27" s="88">
        <v>90</v>
      </c>
      <c r="D27" s="88">
        <v>87</v>
      </c>
      <c r="E27" s="88">
        <v>74</v>
      </c>
      <c r="F27" s="88">
        <v>59</v>
      </c>
      <c r="G27" s="88">
        <v>100</v>
      </c>
      <c r="H27" s="88">
        <v>54</v>
      </c>
      <c r="I27" s="88">
        <v>134</v>
      </c>
      <c r="J27" s="88">
        <v>97</v>
      </c>
      <c r="K27" s="88">
        <v>32</v>
      </c>
      <c r="L27" s="88">
        <v>117</v>
      </c>
      <c r="M27" s="88">
        <v>63</v>
      </c>
      <c r="N27" s="88">
        <v>61</v>
      </c>
      <c r="O27" s="88">
        <v>40</v>
      </c>
      <c r="P27" s="88">
        <v>45</v>
      </c>
      <c r="Q27" s="88">
        <v>69</v>
      </c>
      <c r="R27" s="389">
        <v>1248</v>
      </c>
      <c r="S27" s="384">
        <v>73221</v>
      </c>
      <c r="T27" s="384">
        <v>12307</v>
      </c>
      <c r="U27" s="384">
        <v>387718</v>
      </c>
      <c r="V27" s="385">
        <v>410614</v>
      </c>
      <c r="W27" s="510"/>
      <c r="X27" s="87" t="s">
        <v>47</v>
      </c>
      <c r="Y27" s="337">
        <v>1.4</v>
      </c>
      <c r="Z27" s="337">
        <v>1.2</v>
      </c>
      <c r="AA27" s="337">
        <v>1.2</v>
      </c>
      <c r="AB27" s="337">
        <v>0.79999999999999993</v>
      </c>
      <c r="AC27" s="337">
        <v>1.0999999999999999</v>
      </c>
      <c r="AD27" s="337">
        <v>1.1000000000000001</v>
      </c>
      <c r="AE27" s="337">
        <v>0.79999999999999993</v>
      </c>
      <c r="AF27" s="337">
        <v>1.5</v>
      </c>
      <c r="AG27" s="337">
        <v>1.0000000000000002</v>
      </c>
      <c r="AH27" s="337">
        <v>0.5</v>
      </c>
      <c r="AI27" s="337">
        <v>1.2999999999999998</v>
      </c>
      <c r="AJ27" s="337">
        <v>0.7</v>
      </c>
      <c r="AK27" s="337">
        <v>0.89999999999999991</v>
      </c>
      <c r="AL27" s="337">
        <v>0.6</v>
      </c>
      <c r="AM27" s="337">
        <v>0.7</v>
      </c>
      <c r="AN27" s="337">
        <v>0.89999999999999991</v>
      </c>
      <c r="AO27" s="499">
        <v>0.99999999999999989</v>
      </c>
      <c r="AP27" s="500">
        <v>0.89999999999999991</v>
      </c>
      <c r="AQ27" s="500">
        <v>0.8</v>
      </c>
      <c r="AR27" s="500">
        <v>0.7</v>
      </c>
      <c r="AS27" s="501">
        <v>0.7</v>
      </c>
    </row>
    <row r="28" spans="1:45">
      <c r="A28" s="87" t="s">
        <v>48</v>
      </c>
      <c r="B28" s="88">
        <v>23</v>
      </c>
      <c r="C28" s="88">
        <v>16</v>
      </c>
      <c r="D28" s="88">
        <v>23</v>
      </c>
      <c r="E28" s="88">
        <v>14</v>
      </c>
      <c r="F28" s="88">
        <v>8</v>
      </c>
      <c r="G28" s="88">
        <v>29</v>
      </c>
      <c r="H28" s="88">
        <v>12</v>
      </c>
      <c r="I28" s="88">
        <v>36</v>
      </c>
      <c r="J28" s="88">
        <v>26</v>
      </c>
      <c r="K28" s="88">
        <v>12</v>
      </c>
      <c r="L28" s="88">
        <v>39</v>
      </c>
      <c r="M28" s="88">
        <v>22</v>
      </c>
      <c r="N28" s="88">
        <v>19</v>
      </c>
      <c r="O28" s="88">
        <v>6</v>
      </c>
      <c r="P28" s="88">
        <v>9</v>
      </c>
      <c r="Q28" s="88">
        <v>22</v>
      </c>
      <c r="R28" s="389">
        <v>320</v>
      </c>
      <c r="S28" s="384">
        <v>19514</v>
      </c>
      <c r="T28" s="384">
        <v>3204</v>
      </c>
      <c r="U28" s="384">
        <v>98970</v>
      </c>
      <c r="V28" s="385">
        <v>104994</v>
      </c>
      <c r="W28" s="510"/>
      <c r="X28" s="87" t="s">
        <v>48</v>
      </c>
      <c r="Y28" s="337">
        <v>0.30000000000000004</v>
      </c>
      <c r="Z28" s="337">
        <v>0.1</v>
      </c>
      <c r="AA28" s="337">
        <v>0.30000000000000004</v>
      </c>
      <c r="AB28" s="337">
        <v>0.1</v>
      </c>
      <c r="AC28" s="337">
        <v>0.2</v>
      </c>
      <c r="AD28" s="337">
        <v>0.30000000000000004</v>
      </c>
      <c r="AE28" s="337">
        <v>0.1</v>
      </c>
      <c r="AF28" s="337">
        <v>0.4</v>
      </c>
      <c r="AG28" s="337">
        <v>0.1</v>
      </c>
      <c r="AH28" s="337">
        <v>0.1</v>
      </c>
      <c r="AI28" s="337">
        <v>0.5</v>
      </c>
      <c r="AJ28" s="337">
        <v>0.2</v>
      </c>
      <c r="AK28" s="337">
        <v>0.30000000000000004</v>
      </c>
      <c r="AL28" s="337">
        <v>0.1</v>
      </c>
      <c r="AM28" s="337">
        <v>0</v>
      </c>
      <c r="AN28" s="337">
        <v>0.30000000000000004</v>
      </c>
      <c r="AO28" s="499">
        <v>0.30000000000000004</v>
      </c>
      <c r="AP28" s="500">
        <v>0.2</v>
      </c>
      <c r="AQ28" s="500">
        <v>0.2</v>
      </c>
      <c r="AR28" s="500">
        <v>0.1</v>
      </c>
      <c r="AS28" s="501">
        <v>0.1</v>
      </c>
    </row>
    <row r="29" spans="1:45" s="558" customFormat="1" ht="15.75" thickBot="1">
      <c r="A29" s="560" t="s">
        <v>23</v>
      </c>
      <c r="B29" s="333">
        <v>4</v>
      </c>
      <c r="C29" s="333">
        <v>2</v>
      </c>
      <c r="D29" s="333">
        <v>3</v>
      </c>
      <c r="E29" s="333">
        <v>0</v>
      </c>
      <c r="F29" s="333">
        <v>0</v>
      </c>
      <c r="G29" s="333">
        <v>9</v>
      </c>
      <c r="H29" s="333">
        <v>1</v>
      </c>
      <c r="I29" s="333">
        <v>6</v>
      </c>
      <c r="J29" s="333">
        <v>5</v>
      </c>
      <c r="K29" s="333">
        <v>1</v>
      </c>
      <c r="L29" s="333">
        <v>7</v>
      </c>
      <c r="M29" s="333">
        <v>3</v>
      </c>
      <c r="N29" s="333">
        <v>3</v>
      </c>
      <c r="O29" s="333">
        <v>0</v>
      </c>
      <c r="P29" s="333">
        <v>1</v>
      </c>
      <c r="Q29" s="333">
        <v>1</v>
      </c>
      <c r="R29" s="390">
        <v>46</v>
      </c>
      <c r="S29" s="386">
        <v>2695</v>
      </c>
      <c r="T29" s="386">
        <v>434</v>
      </c>
      <c r="U29" s="386">
        <v>13124</v>
      </c>
      <c r="V29" s="387">
        <v>13924</v>
      </c>
      <c r="X29" s="332" t="s">
        <v>23</v>
      </c>
      <c r="Y29" s="561">
        <v>0</v>
      </c>
      <c r="Z29" s="561">
        <v>0</v>
      </c>
      <c r="AA29" s="561">
        <v>0</v>
      </c>
      <c r="AB29" s="561">
        <v>0</v>
      </c>
      <c r="AC29" s="561">
        <v>0</v>
      </c>
      <c r="AD29" s="561">
        <v>0.1</v>
      </c>
      <c r="AE29" s="561">
        <v>0</v>
      </c>
      <c r="AF29" s="561">
        <v>0.1</v>
      </c>
      <c r="AG29" s="561">
        <v>0.1</v>
      </c>
      <c r="AH29" s="561">
        <v>0</v>
      </c>
      <c r="AI29" s="561">
        <v>0.1</v>
      </c>
      <c r="AJ29" s="561">
        <v>0</v>
      </c>
      <c r="AK29" s="561">
        <v>0</v>
      </c>
      <c r="AL29" s="561">
        <v>0</v>
      </c>
      <c r="AM29" s="561">
        <v>0</v>
      </c>
      <c r="AN29" s="561">
        <v>0</v>
      </c>
      <c r="AO29" s="564">
        <v>0</v>
      </c>
      <c r="AP29" s="562">
        <v>0</v>
      </c>
      <c r="AQ29" s="562">
        <v>0</v>
      </c>
      <c r="AR29" s="562">
        <v>0</v>
      </c>
      <c r="AS29" s="563">
        <v>0</v>
      </c>
    </row>
    <row r="31" spans="1:45">
      <c r="A31" s="555" t="s">
        <v>124</v>
      </c>
      <c r="X31" s="555" t="s">
        <v>124</v>
      </c>
      <c r="Y31" s="554"/>
      <c r="Z31" s="554"/>
      <c r="AA31" s="554"/>
      <c r="AB31" s="554"/>
      <c r="AC31" s="554"/>
      <c r="AD31" s="554"/>
      <c r="AE31" s="554"/>
      <c r="AF31" s="554"/>
      <c r="AG31" s="554"/>
      <c r="AH31" s="554"/>
      <c r="AI31" s="554"/>
      <c r="AJ31" s="554"/>
      <c r="AK31" s="554"/>
      <c r="AL31" s="554"/>
      <c r="AM31" s="554"/>
      <c r="AN31" s="554"/>
      <c r="AO31" s="554"/>
      <c r="AP31" s="554"/>
      <c r="AQ31" s="554"/>
      <c r="AR31" s="554"/>
      <c r="AS31" s="554"/>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workbookViewId="0"/>
  </sheetViews>
  <sheetFormatPr defaultRowHeight="15"/>
  <cols>
    <col min="1" max="1" width="27.5703125" customWidth="1"/>
    <col min="2" max="13" width="12.7109375" customWidth="1"/>
    <col min="15" max="15" width="30.28515625" customWidth="1"/>
    <col min="16" max="27" width="12.7109375" customWidth="1"/>
  </cols>
  <sheetData>
    <row r="1" spans="1:27" ht="15.75">
      <c r="A1" s="257" t="s">
        <v>726</v>
      </c>
      <c r="B1" s="256"/>
      <c r="C1" s="256"/>
      <c r="D1" s="256"/>
      <c r="E1" s="256"/>
      <c r="F1" s="256"/>
      <c r="G1" s="256"/>
      <c r="H1" s="256"/>
      <c r="I1" s="256"/>
      <c r="J1" s="256"/>
      <c r="K1" s="256"/>
      <c r="L1" s="256"/>
      <c r="M1" s="256"/>
      <c r="O1" s="261" t="s">
        <v>726</v>
      </c>
      <c r="P1" s="260"/>
      <c r="Q1" s="260"/>
      <c r="R1" s="260"/>
      <c r="S1" s="260"/>
      <c r="T1" s="260"/>
      <c r="U1" s="260"/>
      <c r="V1" s="260"/>
      <c r="W1" s="260"/>
      <c r="X1" s="260"/>
      <c r="Y1" s="260"/>
      <c r="Z1" s="260"/>
      <c r="AA1" s="260"/>
    </row>
    <row r="2" spans="1:27">
      <c r="A2" s="258" t="s">
        <v>113</v>
      </c>
      <c r="B2" s="256"/>
      <c r="C2" s="256"/>
      <c r="D2" s="256"/>
      <c r="E2" s="256"/>
      <c r="F2" s="256"/>
      <c r="G2" s="256"/>
      <c r="H2" s="256"/>
      <c r="I2" s="256"/>
      <c r="J2" s="256"/>
      <c r="K2" s="256"/>
      <c r="L2" s="256"/>
      <c r="M2" s="256"/>
      <c r="O2" s="262" t="s">
        <v>113</v>
      </c>
      <c r="P2" s="260"/>
      <c r="Q2" s="260"/>
      <c r="R2" s="260"/>
      <c r="S2" s="260"/>
      <c r="T2" s="260"/>
      <c r="U2" s="260"/>
      <c r="V2" s="260"/>
      <c r="W2" s="260"/>
      <c r="X2" s="260"/>
      <c r="Y2" s="260"/>
      <c r="Z2" s="260"/>
      <c r="AA2" s="260"/>
    </row>
    <row r="4" spans="1:27">
      <c r="A4" s="259" t="s">
        <v>1</v>
      </c>
      <c r="B4" s="259" t="s">
        <v>599</v>
      </c>
      <c r="C4" s="256"/>
      <c r="D4" s="256"/>
      <c r="E4" s="256"/>
      <c r="F4" s="256"/>
      <c r="G4" s="256"/>
      <c r="H4" s="256"/>
      <c r="I4" s="256"/>
      <c r="J4" s="256"/>
      <c r="K4" s="256"/>
      <c r="L4" s="256"/>
      <c r="M4" s="256"/>
      <c r="O4" s="263" t="s">
        <v>1</v>
      </c>
      <c r="P4" s="263" t="s">
        <v>599</v>
      </c>
      <c r="Q4" s="260"/>
      <c r="R4" s="260"/>
      <c r="S4" s="260"/>
      <c r="T4" s="260"/>
      <c r="U4" s="260"/>
      <c r="V4" s="260"/>
      <c r="W4" s="260"/>
      <c r="X4" s="260"/>
      <c r="Y4" s="260"/>
      <c r="Z4" s="260"/>
      <c r="AA4" s="260"/>
    </row>
    <row r="5" spans="1:27">
      <c r="A5" s="259" t="s">
        <v>3</v>
      </c>
      <c r="B5" s="259" t="s">
        <v>4</v>
      </c>
      <c r="C5" s="256"/>
      <c r="D5" s="256"/>
      <c r="E5" s="256"/>
      <c r="F5" s="256"/>
      <c r="G5" s="256"/>
      <c r="H5" s="256"/>
      <c r="I5" s="256"/>
      <c r="J5" s="256"/>
      <c r="K5" s="256"/>
      <c r="L5" s="256"/>
      <c r="M5" s="256"/>
      <c r="O5" s="263" t="s">
        <v>3</v>
      </c>
      <c r="P5" s="263" t="s">
        <v>4</v>
      </c>
      <c r="Q5" s="260"/>
      <c r="R5" s="260"/>
      <c r="S5" s="260"/>
      <c r="T5" s="260"/>
      <c r="U5" s="260"/>
      <c r="V5" s="260"/>
      <c r="W5" s="260"/>
      <c r="X5" s="260"/>
      <c r="Y5" s="260"/>
      <c r="Z5" s="260"/>
      <c r="AA5" s="260"/>
    </row>
    <row r="6" spans="1:27">
      <c r="A6" s="259" t="s">
        <v>5</v>
      </c>
      <c r="B6" s="259">
        <v>2021</v>
      </c>
      <c r="C6" s="256"/>
      <c r="D6" s="256"/>
      <c r="E6" s="256"/>
      <c r="F6" s="256"/>
      <c r="G6" s="256"/>
      <c r="H6" s="256"/>
      <c r="I6" s="256"/>
      <c r="J6" s="256"/>
      <c r="K6" s="256"/>
      <c r="L6" s="256"/>
      <c r="M6" s="256"/>
      <c r="O6" s="263" t="s">
        <v>5</v>
      </c>
      <c r="P6" s="263">
        <v>2021</v>
      </c>
      <c r="Q6" s="260"/>
      <c r="R6" s="260"/>
      <c r="S6" s="260"/>
      <c r="T6" s="260"/>
      <c r="U6" s="260"/>
      <c r="V6" s="260"/>
      <c r="W6" s="260"/>
      <c r="X6" s="260"/>
      <c r="Y6" s="260"/>
      <c r="Z6" s="260"/>
      <c r="AA6" s="260"/>
    </row>
    <row r="7" spans="1:27" ht="15.75" thickBot="1"/>
    <row r="8" spans="1:27" ht="99.95" customHeight="1" thickBot="1">
      <c r="A8" s="495" t="s">
        <v>116</v>
      </c>
      <c r="B8" s="498" t="s">
        <v>600</v>
      </c>
      <c r="C8" s="496" t="s">
        <v>727</v>
      </c>
      <c r="D8" s="498" t="s">
        <v>728</v>
      </c>
      <c r="E8" s="496" t="s">
        <v>729</v>
      </c>
      <c r="F8" s="498" t="s">
        <v>730</v>
      </c>
      <c r="G8" s="496" t="s">
        <v>731</v>
      </c>
      <c r="H8" s="498" t="s">
        <v>732</v>
      </c>
      <c r="I8" s="496" t="s">
        <v>733</v>
      </c>
      <c r="J8" s="498" t="s">
        <v>734</v>
      </c>
      <c r="K8" s="496" t="s">
        <v>735</v>
      </c>
      <c r="L8" s="498" t="s">
        <v>736</v>
      </c>
      <c r="M8" s="497" t="s">
        <v>737</v>
      </c>
      <c r="O8" s="495" t="s">
        <v>116</v>
      </c>
      <c r="P8" s="498" t="s">
        <v>600</v>
      </c>
      <c r="Q8" s="496" t="s">
        <v>727</v>
      </c>
      <c r="R8" s="498" t="s">
        <v>728</v>
      </c>
      <c r="S8" s="496" t="s">
        <v>729</v>
      </c>
      <c r="T8" s="498" t="s">
        <v>730</v>
      </c>
      <c r="U8" s="496" t="s">
        <v>731</v>
      </c>
      <c r="V8" s="498" t="s">
        <v>732</v>
      </c>
      <c r="W8" s="496" t="s">
        <v>733</v>
      </c>
      <c r="X8" s="498" t="s">
        <v>734</v>
      </c>
      <c r="Y8" s="496" t="s">
        <v>735</v>
      </c>
      <c r="Z8" s="498" t="s">
        <v>736</v>
      </c>
      <c r="AA8" s="497" t="s">
        <v>737</v>
      </c>
    </row>
    <row r="9" spans="1:27">
      <c r="A9" s="371" t="s">
        <v>6</v>
      </c>
      <c r="B9" s="351">
        <v>3998</v>
      </c>
      <c r="C9" s="346">
        <v>1829</v>
      </c>
      <c r="D9" s="351">
        <v>4</v>
      </c>
      <c r="E9" s="346">
        <v>24</v>
      </c>
      <c r="F9" s="351">
        <v>37</v>
      </c>
      <c r="G9" s="346">
        <v>1</v>
      </c>
      <c r="H9" s="351">
        <v>10</v>
      </c>
      <c r="I9" s="346">
        <v>1654</v>
      </c>
      <c r="J9" s="351">
        <v>92</v>
      </c>
      <c r="K9" s="346">
        <v>19</v>
      </c>
      <c r="L9" s="351">
        <v>293</v>
      </c>
      <c r="M9" s="347">
        <v>35</v>
      </c>
      <c r="O9" s="371" t="s">
        <v>6</v>
      </c>
      <c r="P9" s="366">
        <v>100</v>
      </c>
      <c r="Q9" s="358">
        <v>45.7</v>
      </c>
      <c r="R9" s="366">
        <v>0.1</v>
      </c>
      <c r="S9" s="358">
        <v>0.6</v>
      </c>
      <c r="T9" s="366">
        <v>0.9</v>
      </c>
      <c r="U9" s="358">
        <v>0</v>
      </c>
      <c r="V9" s="366">
        <v>0.3</v>
      </c>
      <c r="W9" s="358">
        <v>41.4</v>
      </c>
      <c r="X9" s="366">
        <v>2.2999999999999998</v>
      </c>
      <c r="Y9" s="358">
        <v>0.5</v>
      </c>
      <c r="Z9" s="366">
        <v>7.3</v>
      </c>
      <c r="AA9" s="359">
        <v>0.9</v>
      </c>
    </row>
    <row r="10" spans="1:27">
      <c r="A10" s="371" t="s">
        <v>7</v>
      </c>
      <c r="B10" s="351">
        <v>4009</v>
      </c>
      <c r="C10" s="346">
        <v>1958</v>
      </c>
      <c r="D10" s="351">
        <v>7</v>
      </c>
      <c r="E10" s="346">
        <v>39</v>
      </c>
      <c r="F10" s="351">
        <v>89</v>
      </c>
      <c r="G10" s="346">
        <v>4</v>
      </c>
      <c r="H10" s="351">
        <v>7</v>
      </c>
      <c r="I10" s="346">
        <v>1504</v>
      </c>
      <c r="J10" s="351">
        <v>103</v>
      </c>
      <c r="K10" s="346">
        <v>57</v>
      </c>
      <c r="L10" s="351">
        <v>216</v>
      </c>
      <c r="M10" s="347">
        <v>25</v>
      </c>
      <c r="O10" s="371" t="s">
        <v>7</v>
      </c>
      <c r="P10" s="366">
        <v>100</v>
      </c>
      <c r="Q10" s="358">
        <v>48.8</v>
      </c>
      <c r="R10" s="366">
        <v>0.2</v>
      </c>
      <c r="S10" s="358">
        <v>1</v>
      </c>
      <c r="T10" s="366">
        <v>2.2000000000000002</v>
      </c>
      <c r="U10" s="358">
        <v>0.1</v>
      </c>
      <c r="V10" s="366">
        <v>0.2</v>
      </c>
      <c r="W10" s="358">
        <v>37.5</v>
      </c>
      <c r="X10" s="366">
        <v>2.6</v>
      </c>
      <c r="Y10" s="358">
        <v>1.4</v>
      </c>
      <c r="Z10" s="366">
        <v>5.4</v>
      </c>
      <c r="AA10" s="359">
        <v>0.6</v>
      </c>
    </row>
    <row r="11" spans="1:27">
      <c r="A11" s="371" t="s">
        <v>8</v>
      </c>
      <c r="B11" s="351">
        <v>3736</v>
      </c>
      <c r="C11" s="346">
        <v>1458</v>
      </c>
      <c r="D11" s="351">
        <v>1</v>
      </c>
      <c r="E11" s="346">
        <v>10</v>
      </c>
      <c r="F11" s="351">
        <v>17</v>
      </c>
      <c r="G11" s="346">
        <v>4</v>
      </c>
      <c r="H11" s="351">
        <v>9</v>
      </c>
      <c r="I11" s="346">
        <v>1848</v>
      </c>
      <c r="J11" s="351">
        <v>114</v>
      </c>
      <c r="K11" s="346">
        <v>29</v>
      </c>
      <c r="L11" s="351">
        <v>203</v>
      </c>
      <c r="M11" s="347">
        <v>43</v>
      </c>
      <c r="O11" s="371" t="s">
        <v>8</v>
      </c>
      <c r="P11" s="366">
        <v>100</v>
      </c>
      <c r="Q11" s="358">
        <v>39</v>
      </c>
      <c r="R11" s="366">
        <v>0</v>
      </c>
      <c r="S11" s="358">
        <v>0.3</v>
      </c>
      <c r="T11" s="366">
        <v>0.5</v>
      </c>
      <c r="U11" s="358">
        <v>0.1</v>
      </c>
      <c r="V11" s="366">
        <v>0.2</v>
      </c>
      <c r="W11" s="358">
        <v>49.5</v>
      </c>
      <c r="X11" s="366">
        <v>3.1</v>
      </c>
      <c r="Y11" s="358">
        <v>0.8</v>
      </c>
      <c r="Z11" s="366">
        <v>5.4</v>
      </c>
      <c r="AA11" s="359">
        <v>1.2</v>
      </c>
    </row>
    <row r="12" spans="1:27">
      <c r="A12" s="371" t="s">
        <v>9</v>
      </c>
      <c r="B12" s="351">
        <v>4668</v>
      </c>
      <c r="C12" s="346">
        <v>2015</v>
      </c>
      <c r="D12" s="351">
        <v>2</v>
      </c>
      <c r="E12" s="346">
        <v>19</v>
      </c>
      <c r="F12" s="351">
        <v>20</v>
      </c>
      <c r="G12" s="346">
        <v>6</v>
      </c>
      <c r="H12" s="351">
        <v>17</v>
      </c>
      <c r="I12" s="346">
        <v>2270</v>
      </c>
      <c r="J12" s="351">
        <v>102</v>
      </c>
      <c r="K12" s="346">
        <v>31</v>
      </c>
      <c r="L12" s="351">
        <v>151</v>
      </c>
      <c r="M12" s="347">
        <v>35</v>
      </c>
      <c r="O12" s="371" t="s">
        <v>9</v>
      </c>
      <c r="P12" s="366">
        <v>100</v>
      </c>
      <c r="Q12" s="358">
        <v>43.2</v>
      </c>
      <c r="R12" s="366">
        <v>0</v>
      </c>
      <c r="S12" s="358">
        <v>0.4</v>
      </c>
      <c r="T12" s="366">
        <v>0.4</v>
      </c>
      <c r="U12" s="358">
        <v>0.1</v>
      </c>
      <c r="V12" s="366">
        <v>0.4</v>
      </c>
      <c r="W12" s="358">
        <v>48.6</v>
      </c>
      <c r="X12" s="366">
        <v>2.2000000000000002</v>
      </c>
      <c r="Y12" s="358">
        <v>0.7</v>
      </c>
      <c r="Z12" s="366">
        <v>3.2</v>
      </c>
      <c r="AA12" s="359">
        <v>0.7</v>
      </c>
    </row>
    <row r="13" spans="1:27">
      <c r="A13" s="371" t="s">
        <v>10</v>
      </c>
      <c r="B13" s="351">
        <v>2876</v>
      </c>
      <c r="C13" s="346">
        <v>1309</v>
      </c>
      <c r="D13" s="351">
        <v>2</v>
      </c>
      <c r="E13" s="346">
        <v>21</v>
      </c>
      <c r="F13" s="351">
        <v>32</v>
      </c>
      <c r="G13" s="346">
        <v>3</v>
      </c>
      <c r="H13" s="351">
        <v>16</v>
      </c>
      <c r="I13" s="346">
        <v>1255</v>
      </c>
      <c r="J13" s="351">
        <v>80</v>
      </c>
      <c r="K13" s="346">
        <v>34</v>
      </c>
      <c r="L13" s="351">
        <v>106</v>
      </c>
      <c r="M13" s="347">
        <v>18</v>
      </c>
      <c r="O13" s="371" t="s">
        <v>10</v>
      </c>
      <c r="P13" s="366">
        <v>100</v>
      </c>
      <c r="Q13" s="358">
        <v>45.5</v>
      </c>
      <c r="R13" s="366">
        <v>0.1</v>
      </c>
      <c r="S13" s="358">
        <v>0.7</v>
      </c>
      <c r="T13" s="366">
        <v>1.1000000000000001</v>
      </c>
      <c r="U13" s="358">
        <v>0.1</v>
      </c>
      <c r="V13" s="366">
        <v>0.6</v>
      </c>
      <c r="W13" s="358">
        <v>43.6</v>
      </c>
      <c r="X13" s="366">
        <v>2.8</v>
      </c>
      <c r="Y13" s="358">
        <v>1.2</v>
      </c>
      <c r="Z13" s="366">
        <v>3.7</v>
      </c>
      <c r="AA13" s="359">
        <v>0.6</v>
      </c>
    </row>
    <row r="14" spans="1:27">
      <c r="A14" s="371" t="s">
        <v>11</v>
      </c>
      <c r="B14" s="351">
        <v>4443</v>
      </c>
      <c r="C14" s="346">
        <v>1592</v>
      </c>
      <c r="D14" s="351">
        <v>1</v>
      </c>
      <c r="E14" s="346">
        <v>17</v>
      </c>
      <c r="F14" s="351">
        <v>31</v>
      </c>
      <c r="G14" s="346">
        <v>17</v>
      </c>
      <c r="H14" s="351">
        <v>23</v>
      </c>
      <c r="I14" s="346">
        <v>2378</v>
      </c>
      <c r="J14" s="351">
        <v>127</v>
      </c>
      <c r="K14" s="346">
        <v>48</v>
      </c>
      <c r="L14" s="351">
        <v>172</v>
      </c>
      <c r="M14" s="347">
        <v>37</v>
      </c>
      <c r="O14" s="371" t="s">
        <v>11</v>
      </c>
      <c r="P14" s="366">
        <v>100</v>
      </c>
      <c r="Q14" s="358">
        <v>35.799999999999997</v>
      </c>
      <c r="R14" s="366">
        <v>0</v>
      </c>
      <c r="S14" s="358">
        <v>0.4</v>
      </c>
      <c r="T14" s="366">
        <v>0.7</v>
      </c>
      <c r="U14" s="358">
        <v>0.4</v>
      </c>
      <c r="V14" s="366">
        <v>0.5</v>
      </c>
      <c r="W14" s="358">
        <v>53.5</v>
      </c>
      <c r="X14" s="366">
        <v>2.9</v>
      </c>
      <c r="Y14" s="358">
        <v>1.1000000000000001</v>
      </c>
      <c r="Z14" s="366">
        <v>3.9</v>
      </c>
      <c r="AA14" s="359">
        <v>0.8</v>
      </c>
    </row>
    <row r="15" spans="1:27">
      <c r="A15" s="371" t="s">
        <v>12</v>
      </c>
      <c r="B15" s="351">
        <v>3526</v>
      </c>
      <c r="C15" s="346">
        <v>1294</v>
      </c>
      <c r="D15" s="351">
        <v>4</v>
      </c>
      <c r="E15" s="346">
        <v>14</v>
      </c>
      <c r="F15" s="351">
        <v>22</v>
      </c>
      <c r="G15" s="346">
        <v>10</v>
      </c>
      <c r="H15" s="351">
        <v>20</v>
      </c>
      <c r="I15" s="346">
        <v>1797</v>
      </c>
      <c r="J15" s="351">
        <v>88</v>
      </c>
      <c r="K15" s="346">
        <v>47</v>
      </c>
      <c r="L15" s="351">
        <v>198</v>
      </c>
      <c r="M15" s="347">
        <v>32</v>
      </c>
      <c r="O15" s="371" t="s">
        <v>12</v>
      </c>
      <c r="P15" s="366">
        <v>100</v>
      </c>
      <c r="Q15" s="358">
        <v>36.700000000000003</v>
      </c>
      <c r="R15" s="366">
        <v>0.1</v>
      </c>
      <c r="S15" s="358">
        <v>0.4</v>
      </c>
      <c r="T15" s="366">
        <v>0.6</v>
      </c>
      <c r="U15" s="358">
        <v>0.3</v>
      </c>
      <c r="V15" s="366">
        <v>0.6</v>
      </c>
      <c r="W15" s="358">
        <v>51</v>
      </c>
      <c r="X15" s="366">
        <v>2.5</v>
      </c>
      <c r="Y15" s="358">
        <v>1.3</v>
      </c>
      <c r="Z15" s="366">
        <v>5.6</v>
      </c>
      <c r="AA15" s="359">
        <v>0.9</v>
      </c>
    </row>
    <row r="16" spans="1:27">
      <c r="A16" s="371" t="s">
        <v>13</v>
      </c>
      <c r="B16" s="351">
        <v>4029</v>
      </c>
      <c r="C16" s="346">
        <v>1862</v>
      </c>
      <c r="D16" s="351">
        <v>4</v>
      </c>
      <c r="E16" s="346">
        <v>51</v>
      </c>
      <c r="F16" s="351">
        <v>93</v>
      </c>
      <c r="G16" s="346">
        <v>5</v>
      </c>
      <c r="H16" s="351">
        <v>15</v>
      </c>
      <c r="I16" s="346">
        <v>1394</v>
      </c>
      <c r="J16" s="351">
        <v>138</v>
      </c>
      <c r="K16" s="346">
        <v>73</v>
      </c>
      <c r="L16" s="351">
        <v>366</v>
      </c>
      <c r="M16" s="347">
        <v>28</v>
      </c>
      <c r="O16" s="371" t="s">
        <v>13</v>
      </c>
      <c r="P16" s="366">
        <v>100</v>
      </c>
      <c r="Q16" s="358">
        <v>46.2</v>
      </c>
      <c r="R16" s="366">
        <v>0.1</v>
      </c>
      <c r="S16" s="358">
        <v>1.3</v>
      </c>
      <c r="T16" s="366">
        <v>2.2999999999999998</v>
      </c>
      <c r="U16" s="358">
        <v>0.1</v>
      </c>
      <c r="V16" s="366">
        <v>0.4</v>
      </c>
      <c r="W16" s="358">
        <v>34.6</v>
      </c>
      <c r="X16" s="366">
        <v>3.4</v>
      </c>
      <c r="Y16" s="358">
        <v>1.8</v>
      </c>
      <c r="Z16" s="366">
        <v>9.1</v>
      </c>
      <c r="AA16" s="359">
        <v>0.7</v>
      </c>
    </row>
    <row r="17" spans="1:27">
      <c r="A17" s="371" t="s">
        <v>14</v>
      </c>
      <c r="B17" s="351">
        <v>4548</v>
      </c>
      <c r="C17" s="346">
        <v>1900</v>
      </c>
      <c r="D17" s="351">
        <v>6</v>
      </c>
      <c r="E17" s="346">
        <v>85</v>
      </c>
      <c r="F17" s="351">
        <v>130</v>
      </c>
      <c r="G17" s="346">
        <v>16</v>
      </c>
      <c r="H17" s="351">
        <v>21</v>
      </c>
      <c r="I17" s="346">
        <v>1290</v>
      </c>
      <c r="J17" s="351">
        <v>139</v>
      </c>
      <c r="K17" s="346">
        <v>84</v>
      </c>
      <c r="L17" s="351">
        <v>837</v>
      </c>
      <c r="M17" s="347">
        <v>40</v>
      </c>
      <c r="O17" s="371" t="s">
        <v>14</v>
      </c>
      <c r="P17" s="366">
        <v>100</v>
      </c>
      <c r="Q17" s="358">
        <v>41.8</v>
      </c>
      <c r="R17" s="366">
        <v>0.1</v>
      </c>
      <c r="S17" s="358">
        <v>1.9</v>
      </c>
      <c r="T17" s="366">
        <v>2.9</v>
      </c>
      <c r="U17" s="358">
        <v>0.4</v>
      </c>
      <c r="V17" s="366">
        <v>0.5</v>
      </c>
      <c r="W17" s="358">
        <v>28.4</v>
      </c>
      <c r="X17" s="366">
        <v>3.1</v>
      </c>
      <c r="Y17" s="358">
        <v>1.8</v>
      </c>
      <c r="Z17" s="366">
        <v>18.399999999999999</v>
      </c>
      <c r="AA17" s="359">
        <v>0.9</v>
      </c>
    </row>
    <row r="18" spans="1:27">
      <c r="A18" s="371" t="s">
        <v>15</v>
      </c>
      <c r="B18" s="351">
        <v>2563</v>
      </c>
      <c r="C18" s="346">
        <v>688</v>
      </c>
      <c r="D18" s="351">
        <v>2</v>
      </c>
      <c r="E18" s="346">
        <v>27</v>
      </c>
      <c r="F18" s="351">
        <v>120</v>
      </c>
      <c r="G18" s="346">
        <v>11</v>
      </c>
      <c r="H18" s="351">
        <v>16</v>
      </c>
      <c r="I18" s="346">
        <v>1050</v>
      </c>
      <c r="J18" s="351">
        <v>114</v>
      </c>
      <c r="K18" s="346">
        <v>41</v>
      </c>
      <c r="L18" s="351">
        <v>470</v>
      </c>
      <c r="M18" s="347">
        <v>24</v>
      </c>
      <c r="O18" s="371" t="s">
        <v>15</v>
      </c>
      <c r="P18" s="366">
        <v>100</v>
      </c>
      <c r="Q18" s="358">
        <v>26.8</v>
      </c>
      <c r="R18" s="366">
        <v>0.1</v>
      </c>
      <c r="S18" s="358">
        <v>1.1000000000000001</v>
      </c>
      <c r="T18" s="366">
        <v>4.7</v>
      </c>
      <c r="U18" s="358">
        <v>0.4</v>
      </c>
      <c r="V18" s="366">
        <v>0.6</v>
      </c>
      <c r="W18" s="358">
        <v>41</v>
      </c>
      <c r="X18" s="366">
        <v>4.4000000000000004</v>
      </c>
      <c r="Y18" s="358">
        <v>1.6</v>
      </c>
      <c r="Z18" s="366">
        <v>18.3</v>
      </c>
      <c r="AA18" s="359">
        <v>0.9</v>
      </c>
    </row>
    <row r="19" spans="1:27">
      <c r="A19" s="371" t="s">
        <v>16</v>
      </c>
      <c r="B19" s="351">
        <v>3994</v>
      </c>
      <c r="C19" s="346">
        <v>1809</v>
      </c>
      <c r="D19" s="351">
        <v>6</v>
      </c>
      <c r="E19" s="346">
        <v>61</v>
      </c>
      <c r="F19" s="351">
        <v>89</v>
      </c>
      <c r="G19" s="346">
        <v>10</v>
      </c>
      <c r="H19" s="351">
        <v>9</v>
      </c>
      <c r="I19" s="346">
        <v>1077</v>
      </c>
      <c r="J19" s="351">
        <v>82</v>
      </c>
      <c r="K19" s="346">
        <v>86</v>
      </c>
      <c r="L19" s="351">
        <v>727</v>
      </c>
      <c r="M19" s="347">
        <v>38</v>
      </c>
      <c r="O19" s="371" t="s">
        <v>16</v>
      </c>
      <c r="P19" s="366">
        <v>100</v>
      </c>
      <c r="Q19" s="358">
        <v>45.3</v>
      </c>
      <c r="R19" s="366">
        <v>0.2</v>
      </c>
      <c r="S19" s="358">
        <v>1.5</v>
      </c>
      <c r="T19" s="366">
        <v>2.2000000000000002</v>
      </c>
      <c r="U19" s="358">
        <v>0.3</v>
      </c>
      <c r="V19" s="366">
        <v>0.2</v>
      </c>
      <c r="W19" s="358">
        <v>27</v>
      </c>
      <c r="X19" s="366">
        <v>2.1</v>
      </c>
      <c r="Y19" s="358">
        <v>2.2000000000000002</v>
      </c>
      <c r="Z19" s="366">
        <v>18.2</v>
      </c>
      <c r="AA19" s="359">
        <v>1</v>
      </c>
    </row>
    <row r="20" spans="1:27">
      <c r="A20" s="371" t="s">
        <v>17</v>
      </c>
      <c r="B20" s="351">
        <v>4178</v>
      </c>
      <c r="C20" s="346">
        <v>2030</v>
      </c>
      <c r="D20" s="351">
        <v>9</v>
      </c>
      <c r="E20" s="346">
        <v>89</v>
      </c>
      <c r="F20" s="351">
        <v>71</v>
      </c>
      <c r="G20" s="346">
        <v>10</v>
      </c>
      <c r="H20" s="351">
        <v>10</v>
      </c>
      <c r="I20" s="346">
        <v>1039</v>
      </c>
      <c r="J20" s="351">
        <v>100</v>
      </c>
      <c r="K20" s="346">
        <v>66</v>
      </c>
      <c r="L20" s="351">
        <v>713</v>
      </c>
      <c r="M20" s="347">
        <v>41</v>
      </c>
      <c r="O20" s="371" t="s">
        <v>17</v>
      </c>
      <c r="P20" s="366">
        <v>100</v>
      </c>
      <c r="Q20" s="358">
        <v>48.6</v>
      </c>
      <c r="R20" s="366">
        <v>0.2</v>
      </c>
      <c r="S20" s="358">
        <v>2.1</v>
      </c>
      <c r="T20" s="366">
        <v>1.7</v>
      </c>
      <c r="U20" s="358">
        <v>0.2</v>
      </c>
      <c r="V20" s="366">
        <v>0.2</v>
      </c>
      <c r="W20" s="358">
        <v>24.9</v>
      </c>
      <c r="X20" s="366">
        <v>2.4</v>
      </c>
      <c r="Y20" s="358">
        <v>1.6</v>
      </c>
      <c r="Z20" s="366">
        <v>17.100000000000001</v>
      </c>
      <c r="AA20" s="359">
        <v>1</v>
      </c>
    </row>
    <row r="21" spans="1:27">
      <c r="A21" s="371" t="s">
        <v>18</v>
      </c>
      <c r="B21" s="351">
        <v>3599</v>
      </c>
      <c r="C21" s="346">
        <v>1616</v>
      </c>
      <c r="D21" s="351">
        <v>2</v>
      </c>
      <c r="E21" s="346">
        <v>35</v>
      </c>
      <c r="F21" s="351">
        <v>78</v>
      </c>
      <c r="G21" s="346">
        <v>3</v>
      </c>
      <c r="H21" s="351">
        <v>21</v>
      </c>
      <c r="I21" s="346">
        <v>1403</v>
      </c>
      <c r="J21" s="351">
        <v>98</v>
      </c>
      <c r="K21" s="346">
        <v>70</v>
      </c>
      <c r="L21" s="351">
        <v>249</v>
      </c>
      <c r="M21" s="347">
        <v>24</v>
      </c>
      <c r="O21" s="371" t="s">
        <v>18</v>
      </c>
      <c r="P21" s="366">
        <v>100</v>
      </c>
      <c r="Q21" s="358">
        <v>44.9</v>
      </c>
      <c r="R21" s="366">
        <v>0.1</v>
      </c>
      <c r="S21" s="358">
        <v>1</v>
      </c>
      <c r="T21" s="366">
        <v>2.2000000000000002</v>
      </c>
      <c r="U21" s="358">
        <v>0.1</v>
      </c>
      <c r="V21" s="366">
        <v>0.6</v>
      </c>
      <c r="W21" s="358">
        <v>39</v>
      </c>
      <c r="X21" s="366">
        <v>2.7</v>
      </c>
      <c r="Y21" s="358">
        <v>1.9</v>
      </c>
      <c r="Z21" s="366">
        <v>6.9</v>
      </c>
      <c r="AA21" s="359">
        <v>0.7</v>
      </c>
    </row>
    <row r="22" spans="1:27">
      <c r="A22" s="371" t="s">
        <v>19</v>
      </c>
      <c r="B22" s="351">
        <v>2786</v>
      </c>
      <c r="C22" s="346">
        <v>1416</v>
      </c>
      <c r="D22" s="351">
        <v>3</v>
      </c>
      <c r="E22" s="346">
        <v>19</v>
      </c>
      <c r="F22" s="351">
        <v>7</v>
      </c>
      <c r="G22" s="346">
        <v>0</v>
      </c>
      <c r="H22" s="351">
        <v>3</v>
      </c>
      <c r="I22" s="346">
        <v>1116</v>
      </c>
      <c r="J22" s="351">
        <v>56</v>
      </c>
      <c r="K22" s="346">
        <v>28</v>
      </c>
      <c r="L22" s="351">
        <v>111</v>
      </c>
      <c r="M22" s="347">
        <v>27</v>
      </c>
      <c r="O22" s="371" t="s">
        <v>19</v>
      </c>
      <c r="P22" s="366">
        <v>100</v>
      </c>
      <c r="Q22" s="358">
        <v>50.8</v>
      </c>
      <c r="R22" s="366">
        <v>0.1</v>
      </c>
      <c r="S22" s="358">
        <v>0.7</v>
      </c>
      <c r="T22" s="366">
        <v>0.3</v>
      </c>
      <c r="U22" s="358">
        <v>0</v>
      </c>
      <c r="V22" s="366">
        <v>0.1</v>
      </c>
      <c r="W22" s="358">
        <v>40.1</v>
      </c>
      <c r="X22" s="366">
        <v>2</v>
      </c>
      <c r="Y22" s="358">
        <v>1</v>
      </c>
      <c r="Z22" s="366">
        <v>4</v>
      </c>
      <c r="AA22" s="359">
        <v>1</v>
      </c>
    </row>
    <row r="23" spans="1:27">
      <c r="A23" s="371" t="s">
        <v>20</v>
      </c>
      <c r="B23" s="351">
        <v>3633</v>
      </c>
      <c r="C23" s="346">
        <v>1603</v>
      </c>
      <c r="D23" s="351">
        <v>3</v>
      </c>
      <c r="E23" s="346">
        <v>26</v>
      </c>
      <c r="F23" s="351">
        <v>6</v>
      </c>
      <c r="G23" s="346">
        <v>5</v>
      </c>
      <c r="H23" s="351">
        <v>10</v>
      </c>
      <c r="I23" s="346">
        <v>1641</v>
      </c>
      <c r="J23" s="351">
        <v>81</v>
      </c>
      <c r="K23" s="346">
        <v>36</v>
      </c>
      <c r="L23" s="351">
        <v>196</v>
      </c>
      <c r="M23" s="347">
        <v>26</v>
      </c>
      <c r="O23" s="371" t="s">
        <v>20</v>
      </c>
      <c r="P23" s="366">
        <v>100</v>
      </c>
      <c r="Q23" s="358">
        <v>44.1</v>
      </c>
      <c r="R23" s="366">
        <v>0.1</v>
      </c>
      <c r="S23" s="358">
        <v>0.7</v>
      </c>
      <c r="T23" s="366">
        <v>0.2</v>
      </c>
      <c r="U23" s="358">
        <v>0.1</v>
      </c>
      <c r="V23" s="366">
        <v>0.3</v>
      </c>
      <c r="W23" s="358">
        <v>45.2</v>
      </c>
      <c r="X23" s="366">
        <v>2.2000000000000002</v>
      </c>
      <c r="Y23" s="358">
        <v>1</v>
      </c>
      <c r="Z23" s="366">
        <v>5.4</v>
      </c>
      <c r="AA23" s="359">
        <v>0.7</v>
      </c>
    </row>
    <row r="24" spans="1:27" ht="15.75" thickBot="1">
      <c r="A24" s="372" t="s">
        <v>21</v>
      </c>
      <c r="B24" s="352">
        <v>3986</v>
      </c>
      <c r="C24" s="345">
        <v>1870</v>
      </c>
      <c r="D24" s="352">
        <v>3</v>
      </c>
      <c r="E24" s="345">
        <v>41</v>
      </c>
      <c r="F24" s="352">
        <v>22</v>
      </c>
      <c r="G24" s="345">
        <v>1</v>
      </c>
      <c r="H24" s="352">
        <v>11</v>
      </c>
      <c r="I24" s="345">
        <v>1502</v>
      </c>
      <c r="J24" s="352">
        <v>116</v>
      </c>
      <c r="K24" s="345">
        <v>51</v>
      </c>
      <c r="L24" s="352">
        <v>318</v>
      </c>
      <c r="M24" s="348">
        <v>51</v>
      </c>
      <c r="O24" s="372" t="s">
        <v>21</v>
      </c>
      <c r="P24" s="367">
        <v>100</v>
      </c>
      <c r="Q24" s="364">
        <v>46.9</v>
      </c>
      <c r="R24" s="367">
        <v>0.1</v>
      </c>
      <c r="S24" s="364">
        <v>1</v>
      </c>
      <c r="T24" s="367">
        <v>0.6</v>
      </c>
      <c r="U24" s="364">
        <v>0</v>
      </c>
      <c r="V24" s="367">
        <v>0.3</v>
      </c>
      <c r="W24" s="364">
        <v>37.700000000000003</v>
      </c>
      <c r="X24" s="367">
        <v>2.9</v>
      </c>
      <c r="Y24" s="364">
        <v>1.3</v>
      </c>
      <c r="Z24" s="367">
        <v>8</v>
      </c>
      <c r="AA24" s="365">
        <v>1.3</v>
      </c>
    </row>
    <row r="25" spans="1:27" ht="15.75" thickTop="1">
      <c r="A25" s="371" t="s">
        <v>86</v>
      </c>
      <c r="B25" s="351">
        <v>60573</v>
      </c>
      <c r="C25" s="346">
        <v>26249</v>
      </c>
      <c r="D25" s="351">
        <v>61</v>
      </c>
      <c r="E25" s="346">
        <v>578</v>
      </c>
      <c r="F25" s="351">
        <v>865</v>
      </c>
      <c r="G25" s="346">
        <v>106</v>
      </c>
      <c r="H25" s="351">
        <v>219</v>
      </c>
      <c r="I25" s="346">
        <v>24217</v>
      </c>
      <c r="J25" s="351">
        <v>1628</v>
      </c>
      <c r="K25" s="346">
        <v>802</v>
      </c>
      <c r="L25" s="351">
        <v>5324</v>
      </c>
      <c r="M25" s="347">
        <v>524</v>
      </c>
      <c r="O25" s="371" t="s">
        <v>86</v>
      </c>
      <c r="P25" s="366">
        <v>100</v>
      </c>
      <c r="Q25" s="358">
        <v>43.3</v>
      </c>
      <c r="R25" s="366">
        <v>0.1</v>
      </c>
      <c r="S25" s="358">
        <v>1</v>
      </c>
      <c r="T25" s="366">
        <v>1.4</v>
      </c>
      <c r="U25" s="358">
        <v>0.2</v>
      </c>
      <c r="V25" s="366">
        <v>0.4</v>
      </c>
      <c r="W25" s="358">
        <v>40</v>
      </c>
      <c r="X25" s="366">
        <v>2.7</v>
      </c>
      <c r="Y25" s="358">
        <v>1.3</v>
      </c>
      <c r="Z25" s="366">
        <v>8.8000000000000007</v>
      </c>
      <c r="AA25" s="359">
        <v>0.9</v>
      </c>
    </row>
    <row r="26" spans="1:27">
      <c r="A26" s="371" t="s">
        <v>76</v>
      </c>
      <c r="B26" s="351">
        <v>687300</v>
      </c>
      <c r="C26" s="346">
        <v>239520</v>
      </c>
      <c r="D26" s="351">
        <v>428</v>
      </c>
      <c r="E26" s="346">
        <v>7805</v>
      </c>
      <c r="F26" s="351">
        <v>10481</v>
      </c>
      <c r="G26" s="346">
        <v>2179</v>
      </c>
      <c r="H26" s="351">
        <v>3601</v>
      </c>
      <c r="I26" s="346">
        <v>334677</v>
      </c>
      <c r="J26" s="351">
        <v>24425</v>
      </c>
      <c r="K26" s="346">
        <v>13033</v>
      </c>
      <c r="L26" s="351">
        <v>44493</v>
      </c>
      <c r="M26" s="347">
        <v>6658</v>
      </c>
      <c r="O26" s="371" t="s">
        <v>76</v>
      </c>
      <c r="P26" s="366">
        <v>100</v>
      </c>
      <c r="Q26" s="358">
        <v>34.799999999999997</v>
      </c>
      <c r="R26" s="366">
        <v>0.1</v>
      </c>
      <c r="S26" s="358">
        <v>1.1000000000000001</v>
      </c>
      <c r="T26" s="366">
        <v>1.5</v>
      </c>
      <c r="U26" s="358">
        <v>0.3</v>
      </c>
      <c r="V26" s="366">
        <v>0.5</v>
      </c>
      <c r="W26" s="358">
        <v>48.7</v>
      </c>
      <c r="X26" s="366">
        <v>3.6</v>
      </c>
      <c r="Y26" s="358">
        <v>1.9</v>
      </c>
      <c r="Z26" s="366">
        <v>6.5</v>
      </c>
      <c r="AA26" s="359">
        <v>1</v>
      </c>
    </row>
    <row r="27" spans="1:27">
      <c r="A27" s="371" t="s">
        <v>78</v>
      </c>
      <c r="B27" s="351">
        <v>4471779</v>
      </c>
      <c r="C27" s="346">
        <v>1603079</v>
      </c>
      <c r="D27" s="351">
        <v>8734</v>
      </c>
      <c r="E27" s="346">
        <v>98706</v>
      </c>
      <c r="F27" s="351">
        <v>113131</v>
      </c>
      <c r="G27" s="346">
        <v>20854</v>
      </c>
      <c r="H27" s="351">
        <v>22226</v>
      </c>
      <c r="I27" s="346">
        <v>1976300</v>
      </c>
      <c r="J27" s="351">
        <v>156802</v>
      </c>
      <c r="K27" s="346">
        <v>86468</v>
      </c>
      <c r="L27" s="351">
        <v>340737</v>
      </c>
      <c r="M27" s="347">
        <v>44742</v>
      </c>
      <c r="O27" s="371" t="s">
        <v>78</v>
      </c>
      <c r="P27" s="366">
        <v>100</v>
      </c>
      <c r="Q27" s="358">
        <v>35.799999999999997</v>
      </c>
      <c r="R27" s="366">
        <v>0.2</v>
      </c>
      <c r="S27" s="358">
        <v>2.2000000000000002</v>
      </c>
      <c r="T27" s="366">
        <v>2.5</v>
      </c>
      <c r="U27" s="358">
        <v>0.5</v>
      </c>
      <c r="V27" s="366">
        <v>0.5</v>
      </c>
      <c r="W27" s="358">
        <v>44.2</v>
      </c>
      <c r="X27" s="366">
        <v>3.5</v>
      </c>
      <c r="Y27" s="358">
        <v>1.9</v>
      </c>
      <c r="Z27" s="366">
        <v>7.6</v>
      </c>
      <c r="AA27" s="359">
        <v>1</v>
      </c>
    </row>
    <row r="28" spans="1:27">
      <c r="A28" s="371" t="s">
        <v>468</v>
      </c>
      <c r="B28" s="351">
        <v>26405214</v>
      </c>
      <c r="C28" s="346">
        <v>8321252</v>
      </c>
      <c r="D28" s="351">
        <v>504716</v>
      </c>
      <c r="E28" s="346">
        <v>517902</v>
      </c>
      <c r="F28" s="351">
        <v>1129539</v>
      </c>
      <c r="G28" s="346">
        <v>192884</v>
      </c>
      <c r="H28" s="351">
        <v>124207</v>
      </c>
      <c r="I28" s="346">
        <v>11751945</v>
      </c>
      <c r="J28" s="351">
        <v>1017402</v>
      </c>
      <c r="K28" s="346">
        <v>554215</v>
      </c>
      <c r="L28" s="351">
        <v>2016981</v>
      </c>
      <c r="M28" s="347">
        <v>274171</v>
      </c>
      <c r="O28" s="371" t="s">
        <v>468</v>
      </c>
      <c r="P28" s="366">
        <v>100</v>
      </c>
      <c r="Q28" s="358">
        <v>31.5</v>
      </c>
      <c r="R28" s="366">
        <v>1.9</v>
      </c>
      <c r="S28" s="358">
        <v>2</v>
      </c>
      <c r="T28" s="366">
        <v>4.3</v>
      </c>
      <c r="U28" s="358">
        <v>0.7</v>
      </c>
      <c r="V28" s="366">
        <v>0.5</v>
      </c>
      <c r="W28" s="358">
        <v>44.5</v>
      </c>
      <c r="X28" s="366">
        <v>3.9</v>
      </c>
      <c r="Y28" s="358">
        <v>2.1</v>
      </c>
      <c r="Z28" s="366">
        <v>7.6</v>
      </c>
      <c r="AA28" s="359">
        <v>1</v>
      </c>
    </row>
    <row r="29" spans="1:27" ht="15.75" thickBot="1">
      <c r="A29" s="427" t="s">
        <v>819</v>
      </c>
      <c r="B29" s="353">
        <v>27773666</v>
      </c>
      <c r="C29" s="349">
        <v>8671722</v>
      </c>
      <c r="D29" s="353">
        <v>505311</v>
      </c>
      <c r="E29" s="349">
        <v>529461</v>
      </c>
      <c r="F29" s="353">
        <v>1160990</v>
      </c>
      <c r="G29" s="349">
        <v>200490</v>
      </c>
      <c r="H29" s="353">
        <v>128849</v>
      </c>
      <c r="I29" s="349">
        <v>12524571</v>
      </c>
      <c r="J29" s="353">
        <v>1083447</v>
      </c>
      <c r="K29" s="349">
        <v>569295</v>
      </c>
      <c r="L29" s="353">
        <v>2113657</v>
      </c>
      <c r="M29" s="350">
        <v>285873</v>
      </c>
      <c r="O29" s="427" t="s">
        <v>819</v>
      </c>
      <c r="P29" s="368">
        <v>100</v>
      </c>
      <c r="Q29" s="361">
        <v>31.2</v>
      </c>
      <c r="R29" s="368">
        <v>1.8</v>
      </c>
      <c r="S29" s="361">
        <v>1.9</v>
      </c>
      <c r="T29" s="368">
        <v>4.2</v>
      </c>
      <c r="U29" s="361">
        <v>0.7</v>
      </c>
      <c r="V29" s="368">
        <v>0.5</v>
      </c>
      <c r="W29" s="361">
        <v>45.1</v>
      </c>
      <c r="X29" s="368">
        <v>3.9</v>
      </c>
      <c r="Y29" s="361">
        <v>2</v>
      </c>
      <c r="Z29" s="368">
        <v>7.6</v>
      </c>
      <c r="AA29" s="362">
        <v>1</v>
      </c>
    </row>
    <row r="31" spans="1:27">
      <c r="A31" s="258" t="s">
        <v>124</v>
      </c>
      <c r="B31" s="256"/>
      <c r="C31" s="256"/>
      <c r="D31" s="256"/>
      <c r="E31" s="256"/>
      <c r="F31" s="256"/>
      <c r="G31" s="256"/>
      <c r="H31" s="256"/>
      <c r="I31" s="256"/>
      <c r="J31" s="256"/>
      <c r="K31" s="256"/>
      <c r="L31" s="256"/>
      <c r="M31" s="256"/>
      <c r="O31" s="262" t="s">
        <v>124</v>
      </c>
      <c r="P31" s="260"/>
      <c r="Q31" s="260"/>
      <c r="R31" s="260"/>
      <c r="S31" s="260"/>
      <c r="T31" s="260"/>
      <c r="U31" s="260"/>
      <c r="V31" s="260"/>
      <c r="W31" s="260"/>
      <c r="X31" s="260"/>
      <c r="Y31" s="260"/>
      <c r="Z31" s="260"/>
      <c r="AA31" s="260"/>
    </row>
    <row r="32" spans="1:27">
      <c r="A32" s="258" t="s">
        <v>611</v>
      </c>
      <c r="B32" s="256"/>
      <c r="C32" s="256"/>
      <c r="D32" s="256"/>
      <c r="E32" s="256"/>
      <c r="F32" s="256"/>
      <c r="G32" s="256"/>
      <c r="H32" s="256"/>
      <c r="I32" s="256"/>
      <c r="J32" s="256"/>
      <c r="K32" s="256"/>
      <c r="L32" s="256"/>
      <c r="M32" s="256"/>
      <c r="O32" s="262" t="s">
        <v>611</v>
      </c>
      <c r="P32" s="260"/>
      <c r="Q32" s="260"/>
      <c r="R32" s="260"/>
      <c r="S32" s="260"/>
      <c r="T32" s="260"/>
      <c r="U32" s="260"/>
      <c r="V32" s="260"/>
      <c r="W32" s="260"/>
      <c r="X32" s="260"/>
      <c r="Y32" s="260"/>
      <c r="Z32" s="260"/>
      <c r="AA32" s="26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workbookViewId="0">
      <selection activeCell="B5" sqref="B1:K1048576"/>
    </sheetView>
  </sheetViews>
  <sheetFormatPr defaultRowHeight="15"/>
  <cols>
    <col min="1" max="1" width="39.7109375" customWidth="1"/>
    <col min="2" max="11" width="15.7109375" customWidth="1"/>
    <col min="13" max="13" width="35" customWidth="1"/>
    <col min="14" max="23" width="15.7109375" customWidth="1"/>
  </cols>
  <sheetData>
    <row r="1" spans="1:23" ht="15.75">
      <c r="A1" s="265" t="s">
        <v>738</v>
      </c>
      <c r="B1" s="264"/>
      <c r="C1" s="264"/>
      <c r="D1" s="264"/>
      <c r="E1" s="264"/>
      <c r="F1" s="264"/>
      <c r="G1" s="264"/>
      <c r="H1" s="264"/>
      <c r="I1" s="264"/>
      <c r="J1" s="264"/>
      <c r="K1" s="264"/>
      <c r="M1" s="269" t="s">
        <v>738</v>
      </c>
      <c r="N1" s="268"/>
      <c r="O1" s="268"/>
      <c r="P1" s="268"/>
      <c r="Q1" s="268"/>
      <c r="R1" s="268"/>
      <c r="S1" s="268"/>
      <c r="T1" s="268"/>
      <c r="U1" s="268"/>
      <c r="V1" s="268"/>
      <c r="W1" s="268"/>
    </row>
    <row r="2" spans="1:23">
      <c r="A2" s="266" t="s">
        <v>113</v>
      </c>
      <c r="B2" s="264"/>
      <c r="C2" s="264"/>
      <c r="D2" s="264"/>
      <c r="E2" s="264"/>
      <c r="F2" s="264"/>
      <c r="G2" s="264"/>
      <c r="H2" s="264"/>
      <c r="I2" s="264"/>
      <c r="J2" s="264"/>
      <c r="K2" s="264"/>
      <c r="M2" s="270" t="s">
        <v>113</v>
      </c>
      <c r="N2" s="268"/>
      <c r="O2" s="268"/>
      <c r="P2" s="268"/>
      <c r="Q2" s="268"/>
      <c r="R2" s="268"/>
      <c r="S2" s="268"/>
      <c r="T2" s="268"/>
      <c r="U2" s="268"/>
      <c r="V2" s="268"/>
      <c r="W2" s="268"/>
    </row>
    <row r="4" spans="1:23">
      <c r="A4" s="267" t="s">
        <v>1</v>
      </c>
      <c r="B4" s="267" t="s">
        <v>739</v>
      </c>
      <c r="C4" s="264"/>
      <c r="D4" s="264"/>
      <c r="E4" s="264"/>
      <c r="F4" s="264"/>
      <c r="G4" s="264"/>
      <c r="H4" s="264"/>
      <c r="I4" s="264"/>
      <c r="J4" s="264"/>
      <c r="K4" s="264"/>
      <c r="M4" s="271" t="s">
        <v>1</v>
      </c>
      <c r="N4" s="271" t="s">
        <v>739</v>
      </c>
      <c r="O4" s="268"/>
      <c r="P4" s="268"/>
      <c r="Q4" s="268"/>
      <c r="R4" s="268"/>
      <c r="S4" s="268"/>
      <c r="T4" s="268"/>
      <c r="U4" s="268"/>
      <c r="V4" s="268"/>
      <c r="W4" s="268"/>
    </row>
    <row r="5" spans="1:23">
      <c r="A5" s="267" t="s">
        <v>3</v>
      </c>
      <c r="B5" s="267" t="s">
        <v>4</v>
      </c>
      <c r="C5" s="264"/>
      <c r="D5" s="264"/>
      <c r="E5" s="264"/>
      <c r="F5" s="264"/>
      <c r="G5" s="264"/>
      <c r="H5" s="264"/>
      <c r="I5" s="264"/>
      <c r="J5" s="264"/>
      <c r="K5" s="264"/>
      <c r="M5" s="271" t="s">
        <v>3</v>
      </c>
      <c r="N5" s="271" t="s">
        <v>4</v>
      </c>
      <c r="O5" s="268"/>
      <c r="P5" s="268"/>
      <c r="Q5" s="268"/>
      <c r="R5" s="268"/>
      <c r="S5" s="268"/>
      <c r="T5" s="268"/>
      <c r="U5" s="268"/>
      <c r="V5" s="268"/>
      <c r="W5" s="268"/>
    </row>
    <row r="6" spans="1:23">
      <c r="A6" s="267" t="s">
        <v>5</v>
      </c>
      <c r="B6" s="267">
        <v>2021</v>
      </c>
      <c r="C6" s="264"/>
      <c r="D6" s="264"/>
      <c r="E6" s="264"/>
      <c r="F6" s="264"/>
      <c r="G6" s="264"/>
      <c r="H6" s="264"/>
      <c r="I6" s="264"/>
      <c r="J6" s="264"/>
      <c r="K6" s="264"/>
      <c r="M6" s="271" t="s">
        <v>5</v>
      </c>
      <c r="N6" s="271">
        <v>2021</v>
      </c>
      <c r="O6" s="268"/>
      <c r="P6" s="268"/>
      <c r="Q6" s="268"/>
      <c r="R6" s="268"/>
      <c r="S6" s="268"/>
      <c r="T6" s="268"/>
      <c r="U6" s="268"/>
      <c r="V6" s="268"/>
      <c r="W6" s="268"/>
    </row>
    <row r="7" spans="1:23" ht="15.75" thickBot="1"/>
    <row r="8" spans="1:23" ht="95.25" customHeight="1" thickBot="1">
      <c r="A8" s="495" t="s">
        <v>116</v>
      </c>
      <c r="B8" s="498" t="s">
        <v>740</v>
      </c>
      <c r="C8" s="496" t="s">
        <v>741</v>
      </c>
      <c r="D8" s="498" t="s">
        <v>742</v>
      </c>
      <c r="E8" s="496" t="s">
        <v>743</v>
      </c>
      <c r="F8" s="498" t="s">
        <v>744</v>
      </c>
      <c r="G8" s="496" t="s">
        <v>745</v>
      </c>
      <c r="H8" s="498" t="s">
        <v>746</v>
      </c>
      <c r="I8" s="496" t="s">
        <v>747</v>
      </c>
      <c r="J8" s="498" t="s">
        <v>748</v>
      </c>
      <c r="K8" s="497" t="s">
        <v>749</v>
      </c>
      <c r="M8" s="495" t="s">
        <v>116</v>
      </c>
      <c r="N8" s="498" t="s">
        <v>740</v>
      </c>
      <c r="O8" s="496" t="s">
        <v>741</v>
      </c>
      <c r="P8" s="498" t="s">
        <v>742</v>
      </c>
      <c r="Q8" s="496" t="s">
        <v>743</v>
      </c>
      <c r="R8" s="498" t="s">
        <v>744</v>
      </c>
      <c r="S8" s="496" t="s">
        <v>745</v>
      </c>
      <c r="T8" s="498" t="s">
        <v>746</v>
      </c>
      <c r="U8" s="496" t="s">
        <v>747</v>
      </c>
      <c r="V8" s="498" t="s">
        <v>748</v>
      </c>
      <c r="W8" s="497" t="s">
        <v>749</v>
      </c>
    </row>
    <row r="9" spans="1:23">
      <c r="A9" s="371" t="s">
        <v>6</v>
      </c>
      <c r="B9" s="351">
        <v>7315</v>
      </c>
      <c r="C9" s="346">
        <v>1511</v>
      </c>
      <c r="D9" s="351">
        <v>1828</v>
      </c>
      <c r="E9" s="346">
        <v>775</v>
      </c>
      <c r="F9" s="351">
        <v>1105</v>
      </c>
      <c r="G9" s="346">
        <v>312</v>
      </c>
      <c r="H9" s="351">
        <v>611</v>
      </c>
      <c r="I9" s="346">
        <v>484</v>
      </c>
      <c r="J9" s="351">
        <v>348</v>
      </c>
      <c r="K9" s="347">
        <v>341</v>
      </c>
      <c r="M9" s="371" t="s">
        <v>6</v>
      </c>
      <c r="N9" s="366">
        <v>100</v>
      </c>
      <c r="O9" s="358">
        <v>20.7</v>
      </c>
      <c r="P9" s="366">
        <v>25</v>
      </c>
      <c r="Q9" s="358">
        <v>10.6</v>
      </c>
      <c r="R9" s="366">
        <v>15.1</v>
      </c>
      <c r="S9" s="358">
        <v>4.3</v>
      </c>
      <c r="T9" s="366">
        <v>8.4</v>
      </c>
      <c r="U9" s="358">
        <v>6.6</v>
      </c>
      <c r="V9" s="366">
        <v>4.8</v>
      </c>
      <c r="W9" s="359">
        <v>4.7</v>
      </c>
    </row>
    <row r="10" spans="1:23">
      <c r="A10" s="371" t="s">
        <v>7</v>
      </c>
      <c r="B10" s="351">
        <v>6753</v>
      </c>
      <c r="C10" s="346">
        <v>1809</v>
      </c>
      <c r="D10" s="351">
        <v>1807</v>
      </c>
      <c r="E10" s="346">
        <v>773</v>
      </c>
      <c r="F10" s="351">
        <v>747</v>
      </c>
      <c r="G10" s="346">
        <v>180</v>
      </c>
      <c r="H10" s="351">
        <v>468</v>
      </c>
      <c r="I10" s="346">
        <v>337</v>
      </c>
      <c r="J10" s="351">
        <v>194</v>
      </c>
      <c r="K10" s="347">
        <v>438</v>
      </c>
      <c r="M10" s="371" t="s">
        <v>7</v>
      </c>
      <c r="N10" s="366">
        <v>100</v>
      </c>
      <c r="O10" s="358">
        <v>26.8</v>
      </c>
      <c r="P10" s="366">
        <v>26.8</v>
      </c>
      <c r="Q10" s="358">
        <v>11.4</v>
      </c>
      <c r="R10" s="366">
        <v>11.1</v>
      </c>
      <c r="S10" s="358">
        <v>2.7</v>
      </c>
      <c r="T10" s="366">
        <v>6.9</v>
      </c>
      <c r="U10" s="358">
        <v>5</v>
      </c>
      <c r="V10" s="366">
        <v>2.9</v>
      </c>
      <c r="W10" s="359">
        <v>6.5</v>
      </c>
    </row>
    <row r="11" spans="1:23">
      <c r="A11" s="371" t="s">
        <v>8</v>
      </c>
      <c r="B11" s="351">
        <v>6670</v>
      </c>
      <c r="C11" s="346">
        <v>1269</v>
      </c>
      <c r="D11" s="351">
        <v>1607</v>
      </c>
      <c r="E11" s="346">
        <v>805</v>
      </c>
      <c r="F11" s="351">
        <v>886</v>
      </c>
      <c r="G11" s="346">
        <v>326</v>
      </c>
      <c r="H11" s="351">
        <v>643</v>
      </c>
      <c r="I11" s="346">
        <v>530</v>
      </c>
      <c r="J11" s="351">
        <v>329</v>
      </c>
      <c r="K11" s="347">
        <v>275</v>
      </c>
      <c r="M11" s="371" t="s">
        <v>8</v>
      </c>
      <c r="N11" s="366">
        <v>100</v>
      </c>
      <c r="O11" s="358">
        <v>19</v>
      </c>
      <c r="P11" s="366">
        <v>24.1</v>
      </c>
      <c r="Q11" s="358">
        <v>12.1</v>
      </c>
      <c r="R11" s="366">
        <v>13.3</v>
      </c>
      <c r="S11" s="358">
        <v>4.9000000000000004</v>
      </c>
      <c r="T11" s="366">
        <v>9.6</v>
      </c>
      <c r="U11" s="358">
        <v>7.9</v>
      </c>
      <c r="V11" s="366">
        <v>4.9000000000000004</v>
      </c>
      <c r="W11" s="359">
        <v>4.0999999999999996</v>
      </c>
    </row>
    <row r="12" spans="1:23">
      <c r="A12" s="371" t="s">
        <v>9</v>
      </c>
      <c r="B12" s="351">
        <v>7897</v>
      </c>
      <c r="C12" s="346">
        <v>1762</v>
      </c>
      <c r="D12" s="351">
        <v>2032</v>
      </c>
      <c r="E12" s="346">
        <v>854</v>
      </c>
      <c r="F12" s="351">
        <v>1168</v>
      </c>
      <c r="G12" s="346">
        <v>295</v>
      </c>
      <c r="H12" s="351">
        <v>620</v>
      </c>
      <c r="I12" s="346">
        <v>477</v>
      </c>
      <c r="J12" s="351">
        <v>301</v>
      </c>
      <c r="K12" s="347">
        <v>388</v>
      </c>
      <c r="M12" s="371" t="s">
        <v>9</v>
      </c>
      <c r="N12" s="366">
        <v>100</v>
      </c>
      <c r="O12" s="358">
        <v>22.3</v>
      </c>
      <c r="P12" s="366">
        <v>25.7</v>
      </c>
      <c r="Q12" s="358">
        <v>10.8</v>
      </c>
      <c r="R12" s="366">
        <v>14.8</v>
      </c>
      <c r="S12" s="358">
        <v>3.7</v>
      </c>
      <c r="T12" s="366">
        <v>7.9</v>
      </c>
      <c r="U12" s="358">
        <v>6</v>
      </c>
      <c r="V12" s="366">
        <v>3.8</v>
      </c>
      <c r="W12" s="359">
        <v>4.9000000000000004</v>
      </c>
    </row>
    <row r="13" spans="1:23">
      <c r="A13" s="371" t="s">
        <v>10</v>
      </c>
      <c r="B13" s="351">
        <v>4740</v>
      </c>
      <c r="C13" s="346">
        <v>1104</v>
      </c>
      <c r="D13" s="351">
        <v>1192</v>
      </c>
      <c r="E13" s="346">
        <v>462</v>
      </c>
      <c r="F13" s="351">
        <v>554</v>
      </c>
      <c r="G13" s="346">
        <v>217</v>
      </c>
      <c r="H13" s="351">
        <v>411</v>
      </c>
      <c r="I13" s="346">
        <v>340</v>
      </c>
      <c r="J13" s="351">
        <v>208</v>
      </c>
      <c r="K13" s="347">
        <v>252</v>
      </c>
      <c r="M13" s="371" t="s">
        <v>10</v>
      </c>
      <c r="N13" s="366">
        <v>100</v>
      </c>
      <c r="O13" s="358">
        <v>23.3</v>
      </c>
      <c r="P13" s="366">
        <v>25.1</v>
      </c>
      <c r="Q13" s="358">
        <v>9.6999999999999993</v>
      </c>
      <c r="R13" s="366">
        <v>11.7</v>
      </c>
      <c r="S13" s="358">
        <v>4.5999999999999996</v>
      </c>
      <c r="T13" s="366">
        <v>8.6999999999999993</v>
      </c>
      <c r="U13" s="358">
        <v>7.2</v>
      </c>
      <c r="V13" s="366">
        <v>4.4000000000000004</v>
      </c>
      <c r="W13" s="359">
        <v>5.3</v>
      </c>
    </row>
    <row r="14" spans="1:23">
      <c r="A14" s="371" t="s">
        <v>11</v>
      </c>
      <c r="B14" s="351">
        <v>7310</v>
      </c>
      <c r="C14" s="346">
        <v>1343</v>
      </c>
      <c r="D14" s="351">
        <v>1801</v>
      </c>
      <c r="E14" s="346">
        <v>995</v>
      </c>
      <c r="F14" s="351">
        <v>901</v>
      </c>
      <c r="G14" s="346">
        <v>358</v>
      </c>
      <c r="H14" s="351">
        <v>707</v>
      </c>
      <c r="I14" s="346">
        <v>523</v>
      </c>
      <c r="J14" s="351">
        <v>341</v>
      </c>
      <c r="K14" s="347">
        <v>341</v>
      </c>
      <c r="M14" s="371" t="s">
        <v>11</v>
      </c>
      <c r="N14" s="366">
        <v>100</v>
      </c>
      <c r="O14" s="358">
        <v>18.399999999999999</v>
      </c>
      <c r="P14" s="366">
        <v>24.6</v>
      </c>
      <c r="Q14" s="358">
        <v>13.6</v>
      </c>
      <c r="R14" s="366">
        <v>12.3</v>
      </c>
      <c r="S14" s="358">
        <v>4.9000000000000004</v>
      </c>
      <c r="T14" s="366">
        <v>9.6999999999999993</v>
      </c>
      <c r="U14" s="358">
        <v>7.2</v>
      </c>
      <c r="V14" s="366">
        <v>4.7</v>
      </c>
      <c r="W14" s="359">
        <v>4.7</v>
      </c>
    </row>
    <row r="15" spans="1:23">
      <c r="A15" s="371" t="s">
        <v>12</v>
      </c>
      <c r="B15" s="351">
        <v>5669</v>
      </c>
      <c r="C15" s="346">
        <v>899</v>
      </c>
      <c r="D15" s="351">
        <v>1470</v>
      </c>
      <c r="E15" s="346">
        <v>628</v>
      </c>
      <c r="F15" s="351">
        <v>756</v>
      </c>
      <c r="G15" s="346">
        <v>309</v>
      </c>
      <c r="H15" s="351">
        <v>539</v>
      </c>
      <c r="I15" s="346">
        <v>462</v>
      </c>
      <c r="J15" s="351">
        <v>367</v>
      </c>
      <c r="K15" s="347">
        <v>239</v>
      </c>
      <c r="M15" s="371" t="s">
        <v>12</v>
      </c>
      <c r="N15" s="366">
        <v>100</v>
      </c>
      <c r="O15" s="358">
        <v>15.9</v>
      </c>
      <c r="P15" s="366">
        <v>25.9</v>
      </c>
      <c r="Q15" s="358">
        <v>11.1</v>
      </c>
      <c r="R15" s="366">
        <v>13.3</v>
      </c>
      <c r="S15" s="358">
        <v>5.5</v>
      </c>
      <c r="T15" s="366">
        <v>9.5</v>
      </c>
      <c r="U15" s="358">
        <v>8.1</v>
      </c>
      <c r="V15" s="366">
        <v>6.5</v>
      </c>
      <c r="W15" s="359">
        <v>4.2</v>
      </c>
    </row>
    <row r="16" spans="1:23">
      <c r="A16" s="371" t="s">
        <v>13</v>
      </c>
      <c r="B16" s="351">
        <v>7316</v>
      </c>
      <c r="C16" s="346">
        <v>1679</v>
      </c>
      <c r="D16" s="351">
        <v>1811</v>
      </c>
      <c r="E16" s="346">
        <v>857</v>
      </c>
      <c r="F16" s="351">
        <v>637</v>
      </c>
      <c r="G16" s="346">
        <v>301</v>
      </c>
      <c r="H16" s="351">
        <v>641</v>
      </c>
      <c r="I16" s="346">
        <v>523</v>
      </c>
      <c r="J16" s="351">
        <v>393</v>
      </c>
      <c r="K16" s="347">
        <v>474</v>
      </c>
      <c r="M16" s="371" t="s">
        <v>13</v>
      </c>
      <c r="N16" s="366">
        <v>100</v>
      </c>
      <c r="O16" s="358">
        <v>22.9</v>
      </c>
      <c r="P16" s="366">
        <v>24.8</v>
      </c>
      <c r="Q16" s="358">
        <v>11.7</v>
      </c>
      <c r="R16" s="366">
        <v>8.6999999999999993</v>
      </c>
      <c r="S16" s="358">
        <v>4.0999999999999996</v>
      </c>
      <c r="T16" s="366">
        <v>8.8000000000000007</v>
      </c>
      <c r="U16" s="358">
        <v>7.1</v>
      </c>
      <c r="V16" s="366">
        <v>5.4</v>
      </c>
      <c r="W16" s="359">
        <v>6.5</v>
      </c>
    </row>
    <row r="17" spans="1:23">
      <c r="A17" s="371" t="s">
        <v>14</v>
      </c>
      <c r="B17" s="351">
        <v>7712</v>
      </c>
      <c r="C17" s="346">
        <v>1576</v>
      </c>
      <c r="D17" s="351">
        <v>1636</v>
      </c>
      <c r="E17" s="346">
        <v>657</v>
      </c>
      <c r="F17" s="351">
        <v>645</v>
      </c>
      <c r="G17" s="346">
        <v>321</v>
      </c>
      <c r="H17" s="351">
        <v>696</v>
      </c>
      <c r="I17" s="346">
        <v>801</v>
      </c>
      <c r="J17" s="351">
        <v>442</v>
      </c>
      <c r="K17" s="347">
        <v>938</v>
      </c>
      <c r="M17" s="371" t="s">
        <v>14</v>
      </c>
      <c r="N17" s="366">
        <v>100</v>
      </c>
      <c r="O17" s="358">
        <v>20.399999999999999</v>
      </c>
      <c r="P17" s="366">
        <v>21.2</v>
      </c>
      <c r="Q17" s="358">
        <v>8.5</v>
      </c>
      <c r="R17" s="366">
        <v>8.4</v>
      </c>
      <c r="S17" s="358">
        <v>4.2</v>
      </c>
      <c r="T17" s="366">
        <v>9</v>
      </c>
      <c r="U17" s="358">
        <v>10.4</v>
      </c>
      <c r="V17" s="366">
        <v>5.7</v>
      </c>
      <c r="W17" s="359">
        <v>12.2</v>
      </c>
    </row>
    <row r="18" spans="1:23">
      <c r="A18" s="371" t="s">
        <v>15</v>
      </c>
      <c r="B18" s="351">
        <v>5118</v>
      </c>
      <c r="C18" s="346">
        <v>530</v>
      </c>
      <c r="D18" s="351">
        <v>644</v>
      </c>
      <c r="E18" s="346">
        <v>375</v>
      </c>
      <c r="F18" s="351">
        <v>378</v>
      </c>
      <c r="G18" s="346">
        <v>223</v>
      </c>
      <c r="H18" s="351">
        <v>555</v>
      </c>
      <c r="I18" s="346">
        <v>544</v>
      </c>
      <c r="J18" s="351">
        <v>291</v>
      </c>
      <c r="K18" s="347">
        <v>1578</v>
      </c>
      <c r="M18" s="371" t="s">
        <v>15</v>
      </c>
      <c r="N18" s="366">
        <v>100</v>
      </c>
      <c r="O18" s="358">
        <v>10.4</v>
      </c>
      <c r="P18" s="366">
        <v>12.6</v>
      </c>
      <c r="Q18" s="358">
        <v>7.3</v>
      </c>
      <c r="R18" s="366">
        <v>7.4</v>
      </c>
      <c r="S18" s="358">
        <v>4.4000000000000004</v>
      </c>
      <c r="T18" s="366">
        <v>10.8</v>
      </c>
      <c r="U18" s="358">
        <v>10.6</v>
      </c>
      <c r="V18" s="366">
        <v>5.7</v>
      </c>
      <c r="W18" s="359">
        <v>30.8</v>
      </c>
    </row>
    <row r="19" spans="1:23">
      <c r="A19" s="371" t="s">
        <v>16</v>
      </c>
      <c r="B19" s="351">
        <v>7395</v>
      </c>
      <c r="C19" s="346">
        <v>1667</v>
      </c>
      <c r="D19" s="351">
        <v>1682</v>
      </c>
      <c r="E19" s="346">
        <v>616</v>
      </c>
      <c r="F19" s="351">
        <v>698</v>
      </c>
      <c r="G19" s="346">
        <v>324</v>
      </c>
      <c r="H19" s="351">
        <v>515</v>
      </c>
      <c r="I19" s="346">
        <v>588</v>
      </c>
      <c r="J19" s="351">
        <v>375</v>
      </c>
      <c r="K19" s="347">
        <v>930</v>
      </c>
      <c r="M19" s="371" t="s">
        <v>16</v>
      </c>
      <c r="N19" s="366">
        <v>100</v>
      </c>
      <c r="O19" s="358">
        <v>22.5</v>
      </c>
      <c r="P19" s="366">
        <v>22.7</v>
      </c>
      <c r="Q19" s="358">
        <v>8.3000000000000007</v>
      </c>
      <c r="R19" s="366">
        <v>9.4</v>
      </c>
      <c r="S19" s="358">
        <v>4.4000000000000004</v>
      </c>
      <c r="T19" s="366">
        <v>7</v>
      </c>
      <c r="U19" s="358">
        <v>8</v>
      </c>
      <c r="V19" s="366">
        <v>5.0999999999999996</v>
      </c>
      <c r="W19" s="359">
        <v>12.6</v>
      </c>
    </row>
    <row r="20" spans="1:23">
      <c r="A20" s="371" t="s">
        <v>17</v>
      </c>
      <c r="B20" s="351">
        <v>8542</v>
      </c>
      <c r="C20" s="346">
        <v>1926</v>
      </c>
      <c r="D20" s="351">
        <v>1571</v>
      </c>
      <c r="E20" s="346">
        <v>531</v>
      </c>
      <c r="F20" s="351">
        <v>581</v>
      </c>
      <c r="G20" s="346">
        <v>219</v>
      </c>
      <c r="H20" s="351">
        <v>335</v>
      </c>
      <c r="I20" s="346">
        <v>334</v>
      </c>
      <c r="J20" s="351">
        <v>216</v>
      </c>
      <c r="K20" s="347">
        <v>2829</v>
      </c>
      <c r="M20" s="371" t="s">
        <v>17</v>
      </c>
      <c r="N20" s="366">
        <v>100</v>
      </c>
      <c r="O20" s="358">
        <v>22.5</v>
      </c>
      <c r="P20" s="366">
        <v>18.399999999999999</v>
      </c>
      <c r="Q20" s="358">
        <v>6.2</v>
      </c>
      <c r="R20" s="366">
        <v>6.8</v>
      </c>
      <c r="S20" s="358">
        <v>2.6</v>
      </c>
      <c r="T20" s="366">
        <v>3.9</v>
      </c>
      <c r="U20" s="358">
        <v>3.9</v>
      </c>
      <c r="V20" s="366">
        <v>2.5</v>
      </c>
      <c r="W20" s="359">
        <v>33.1</v>
      </c>
    </row>
    <row r="21" spans="1:23">
      <c r="A21" s="371" t="s">
        <v>18</v>
      </c>
      <c r="B21" s="351">
        <v>5555</v>
      </c>
      <c r="C21" s="346">
        <v>1345</v>
      </c>
      <c r="D21" s="351">
        <v>1517</v>
      </c>
      <c r="E21" s="346">
        <v>616</v>
      </c>
      <c r="F21" s="351">
        <v>556</v>
      </c>
      <c r="G21" s="346">
        <v>220</v>
      </c>
      <c r="H21" s="351">
        <v>416</v>
      </c>
      <c r="I21" s="346">
        <v>391</v>
      </c>
      <c r="J21" s="351">
        <v>219</v>
      </c>
      <c r="K21" s="347">
        <v>275</v>
      </c>
      <c r="M21" s="371" t="s">
        <v>18</v>
      </c>
      <c r="N21" s="366">
        <v>100</v>
      </c>
      <c r="O21" s="358">
        <v>24.2</v>
      </c>
      <c r="P21" s="366">
        <v>27.3</v>
      </c>
      <c r="Q21" s="358">
        <v>11.1</v>
      </c>
      <c r="R21" s="366">
        <v>10</v>
      </c>
      <c r="S21" s="358">
        <v>4</v>
      </c>
      <c r="T21" s="366">
        <v>7.5</v>
      </c>
      <c r="U21" s="358">
        <v>7</v>
      </c>
      <c r="V21" s="366">
        <v>3.9</v>
      </c>
      <c r="W21" s="359">
        <v>5</v>
      </c>
    </row>
    <row r="22" spans="1:23">
      <c r="A22" s="371" t="s">
        <v>19</v>
      </c>
      <c r="B22" s="351">
        <v>4661</v>
      </c>
      <c r="C22" s="346">
        <v>1083</v>
      </c>
      <c r="D22" s="351">
        <v>1134</v>
      </c>
      <c r="E22" s="346">
        <v>404</v>
      </c>
      <c r="F22" s="351">
        <v>849</v>
      </c>
      <c r="G22" s="346">
        <v>180</v>
      </c>
      <c r="H22" s="351">
        <v>298</v>
      </c>
      <c r="I22" s="346">
        <v>254</v>
      </c>
      <c r="J22" s="351">
        <v>192</v>
      </c>
      <c r="K22" s="347">
        <v>267</v>
      </c>
      <c r="M22" s="371" t="s">
        <v>19</v>
      </c>
      <c r="N22" s="366">
        <v>100</v>
      </c>
      <c r="O22" s="358">
        <v>23.2</v>
      </c>
      <c r="P22" s="366">
        <v>24.3</v>
      </c>
      <c r="Q22" s="358">
        <v>8.6999999999999993</v>
      </c>
      <c r="R22" s="366">
        <v>18.2</v>
      </c>
      <c r="S22" s="358">
        <v>3.9</v>
      </c>
      <c r="T22" s="366">
        <v>6.4</v>
      </c>
      <c r="U22" s="358">
        <v>5.4</v>
      </c>
      <c r="V22" s="366">
        <v>4.0999999999999996</v>
      </c>
      <c r="W22" s="359">
        <v>5.7</v>
      </c>
    </row>
    <row r="23" spans="1:23">
      <c r="A23" s="371" t="s">
        <v>20</v>
      </c>
      <c r="B23" s="351">
        <v>5452</v>
      </c>
      <c r="C23" s="346">
        <v>1198</v>
      </c>
      <c r="D23" s="351">
        <v>1428</v>
      </c>
      <c r="E23" s="346">
        <v>639</v>
      </c>
      <c r="F23" s="351">
        <v>662</v>
      </c>
      <c r="G23" s="346">
        <v>260</v>
      </c>
      <c r="H23" s="351">
        <v>386</v>
      </c>
      <c r="I23" s="346">
        <v>367</v>
      </c>
      <c r="J23" s="351">
        <v>198</v>
      </c>
      <c r="K23" s="347">
        <v>314</v>
      </c>
      <c r="M23" s="371" t="s">
        <v>20</v>
      </c>
      <c r="N23" s="366">
        <v>100</v>
      </c>
      <c r="O23" s="358">
        <v>22</v>
      </c>
      <c r="P23" s="366">
        <v>26.2</v>
      </c>
      <c r="Q23" s="358">
        <v>11.7</v>
      </c>
      <c r="R23" s="366">
        <v>12.1</v>
      </c>
      <c r="S23" s="358">
        <v>4.8</v>
      </c>
      <c r="T23" s="366">
        <v>7.1</v>
      </c>
      <c r="U23" s="358">
        <v>6.7</v>
      </c>
      <c r="V23" s="366">
        <v>3.6</v>
      </c>
      <c r="W23" s="359">
        <v>5.8</v>
      </c>
    </row>
    <row r="24" spans="1:23" ht="15.75" thickBot="1">
      <c r="A24" s="372" t="s">
        <v>21</v>
      </c>
      <c r="B24" s="352">
        <v>6645</v>
      </c>
      <c r="C24" s="345">
        <v>1539</v>
      </c>
      <c r="D24" s="352">
        <v>1697</v>
      </c>
      <c r="E24" s="345">
        <v>736</v>
      </c>
      <c r="F24" s="352">
        <v>800</v>
      </c>
      <c r="G24" s="345">
        <v>285</v>
      </c>
      <c r="H24" s="352">
        <v>474</v>
      </c>
      <c r="I24" s="345">
        <v>396</v>
      </c>
      <c r="J24" s="352">
        <v>239</v>
      </c>
      <c r="K24" s="348">
        <v>479</v>
      </c>
      <c r="M24" s="371" t="s">
        <v>21</v>
      </c>
      <c r="N24" s="366">
        <v>100</v>
      </c>
      <c r="O24" s="358">
        <v>23.2</v>
      </c>
      <c r="P24" s="366">
        <v>25.5</v>
      </c>
      <c r="Q24" s="358">
        <v>11.1</v>
      </c>
      <c r="R24" s="366">
        <v>12</v>
      </c>
      <c r="S24" s="358">
        <v>4.3</v>
      </c>
      <c r="T24" s="366">
        <v>7.1</v>
      </c>
      <c r="U24" s="358">
        <v>6</v>
      </c>
      <c r="V24" s="366">
        <v>3.6</v>
      </c>
      <c r="W24" s="359">
        <v>7.2</v>
      </c>
    </row>
    <row r="25" spans="1:23" ht="15.75" thickTop="1">
      <c r="A25" s="371" t="s">
        <v>86</v>
      </c>
      <c r="B25" s="351">
        <v>104751</v>
      </c>
      <c r="C25" s="346">
        <v>22240</v>
      </c>
      <c r="D25" s="351">
        <v>24857</v>
      </c>
      <c r="E25" s="346">
        <v>10727</v>
      </c>
      <c r="F25" s="351">
        <v>11921</v>
      </c>
      <c r="G25" s="346">
        <v>4331</v>
      </c>
      <c r="H25" s="351">
        <v>8314</v>
      </c>
      <c r="I25" s="346">
        <v>7351</v>
      </c>
      <c r="J25" s="351">
        <v>4651</v>
      </c>
      <c r="K25" s="347">
        <v>10359</v>
      </c>
      <c r="M25" s="371" t="s">
        <v>86</v>
      </c>
      <c r="N25" s="366">
        <v>100</v>
      </c>
      <c r="O25" s="358">
        <v>21.2</v>
      </c>
      <c r="P25" s="366">
        <v>23.7</v>
      </c>
      <c r="Q25" s="358">
        <v>10.199999999999999</v>
      </c>
      <c r="R25" s="366">
        <v>11.4</v>
      </c>
      <c r="S25" s="358">
        <v>4.0999999999999996</v>
      </c>
      <c r="T25" s="366">
        <v>7.9</v>
      </c>
      <c r="U25" s="358">
        <v>7</v>
      </c>
      <c r="V25" s="366">
        <v>4.4000000000000004</v>
      </c>
      <c r="W25" s="359">
        <v>9.9</v>
      </c>
    </row>
    <row r="26" spans="1:23">
      <c r="A26" s="371" t="s">
        <v>76</v>
      </c>
      <c r="B26" s="351">
        <v>1151126</v>
      </c>
      <c r="C26" s="346">
        <v>185559</v>
      </c>
      <c r="D26" s="351">
        <v>262843</v>
      </c>
      <c r="E26" s="346">
        <v>145299</v>
      </c>
      <c r="F26" s="351">
        <v>128301</v>
      </c>
      <c r="G26" s="346">
        <v>64002</v>
      </c>
      <c r="H26" s="351">
        <v>130441</v>
      </c>
      <c r="I26" s="346">
        <v>110875</v>
      </c>
      <c r="J26" s="351">
        <v>65776</v>
      </c>
      <c r="K26" s="347">
        <v>58030</v>
      </c>
      <c r="M26" s="371" t="s">
        <v>76</v>
      </c>
      <c r="N26" s="366">
        <v>100</v>
      </c>
      <c r="O26" s="358">
        <v>16.100000000000001</v>
      </c>
      <c r="P26" s="366">
        <v>22.8</v>
      </c>
      <c r="Q26" s="358">
        <v>12.6</v>
      </c>
      <c r="R26" s="366">
        <v>11.1</v>
      </c>
      <c r="S26" s="358">
        <v>5.6</v>
      </c>
      <c r="T26" s="366">
        <v>11.3</v>
      </c>
      <c r="U26" s="358">
        <v>9.6</v>
      </c>
      <c r="V26" s="366">
        <v>5.7</v>
      </c>
      <c r="W26" s="359">
        <v>5</v>
      </c>
    </row>
    <row r="27" spans="1:23">
      <c r="A27" s="371" t="s">
        <v>78</v>
      </c>
      <c r="B27" s="351">
        <v>7554580</v>
      </c>
      <c r="C27" s="346">
        <v>1183034</v>
      </c>
      <c r="D27" s="351">
        <v>1654045</v>
      </c>
      <c r="E27" s="346">
        <v>912017</v>
      </c>
      <c r="F27" s="351">
        <v>877403</v>
      </c>
      <c r="G27" s="346">
        <v>383832</v>
      </c>
      <c r="H27" s="351">
        <v>805397</v>
      </c>
      <c r="I27" s="346">
        <v>727724</v>
      </c>
      <c r="J27" s="351">
        <v>484481</v>
      </c>
      <c r="K27" s="347">
        <v>526647</v>
      </c>
      <c r="M27" s="371" t="s">
        <v>78</v>
      </c>
      <c r="N27" s="366">
        <v>100</v>
      </c>
      <c r="O27" s="358">
        <v>15.7</v>
      </c>
      <c r="P27" s="366">
        <v>21.9</v>
      </c>
      <c r="Q27" s="358">
        <v>12.1</v>
      </c>
      <c r="R27" s="366">
        <v>11.6</v>
      </c>
      <c r="S27" s="358">
        <v>5.0999999999999996</v>
      </c>
      <c r="T27" s="366">
        <v>10.7</v>
      </c>
      <c r="U27" s="358">
        <v>9.6</v>
      </c>
      <c r="V27" s="366">
        <v>6.4</v>
      </c>
      <c r="W27" s="359">
        <v>7</v>
      </c>
    </row>
    <row r="28" spans="1:23">
      <c r="A28" s="371" t="s">
        <v>468</v>
      </c>
      <c r="B28" s="351">
        <v>46006957</v>
      </c>
      <c r="C28" s="346">
        <v>6092791</v>
      </c>
      <c r="D28" s="351">
        <v>9172372</v>
      </c>
      <c r="E28" s="346">
        <v>5255333</v>
      </c>
      <c r="F28" s="351">
        <v>4873402</v>
      </c>
      <c r="G28" s="346">
        <v>2460733</v>
      </c>
      <c r="H28" s="351">
        <v>5183579</v>
      </c>
      <c r="I28" s="346">
        <v>5522275</v>
      </c>
      <c r="J28" s="351">
        <v>3915482</v>
      </c>
      <c r="K28" s="347">
        <v>3530990</v>
      </c>
      <c r="M28" s="371" t="s">
        <v>468</v>
      </c>
      <c r="N28" s="366">
        <v>100</v>
      </c>
      <c r="O28" s="358">
        <v>13.2</v>
      </c>
      <c r="P28" s="366">
        <v>19.899999999999999</v>
      </c>
      <c r="Q28" s="358">
        <v>11.4</v>
      </c>
      <c r="R28" s="366">
        <v>10.6</v>
      </c>
      <c r="S28" s="358">
        <v>5.3</v>
      </c>
      <c r="T28" s="366">
        <v>11.3</v>
      </c>
      <c r="U28" s="358">
        <v>12</v>
      </c>
      <c r="V28" s="366">
        <v>8.5</v>
      </c>
      <c r="W28" s="359">
        <v>7.7</v>
      </c>
    </row>
    <row r="29" spans="1:23" ht="15.75" thickBot="1">
      <c r="A29" s="427" t="s">
        <v>819</v>
      </c>
      <c r="B29" s="353">
        <v>48566373</v>
      </c>
      <c r="C29" s="349">
        <v>6353898</v>
      </c>
      <c r="D29" s="353">
        <v>9669812</v>
      </c>
      <c r="E29" s="349">
        <v>5551417</v>
      </c>
      <c r="F29" s="353">
        <v>5131554</v>
      </c>
      <c r="G29" s="349">
        <v>2620604</v>
      </c>
      <c r="H29" s="353">
        <v>5518715</v>
      </c>
      <c r="I29" s="349">
        <v>5859961</v>
      </c>
      <c r="J29" s="353">
        <v>4133958</v>
      </c>
      <c r="K29" s="350">
        <v>3726454</v>
      </c>
      <c r="M29" s="427" t="s">
        <v>819</v>
      </c>
      <c r="N29" s="368">
        <v>100</v>
      </c>
      <c r="O29" s="361">
        <v>13.1</v>
      </c>
      <c r="P29" s="368">
        <v>19.899999999999999</v>
      </c>
      <c r="Q29" s="361">
        <v>11.4</v>
      </c>
      <c r="R29" s="368">
        <v>10.6</v>
      </c>
      <c r="S29" s="361">
        <v>5.4</v>
      </c>
      <c r="T29" s="368">
        <v>11.4</v>
      </c>
      <c r="U29" s="361">
        <v>12.1</v>
      </c>
      <c r="V29" s="368">
        <v>8.5</v>
      </c>
      <c r="W29" s="362">
        <v>7.7</v>
      </c>
    </row>
    <row r="31" spans="1:23">
      <c r="A31" s="266" t="s">
        <v>124</v>
      </c>
      <c r="B31" s="264"/>
      <c r="C31" s="264"/>
      <c r="D31" s="264"/>
      <c r="E31" s="264"/>
      <c r="F31" s="264"/>
      <c r="G31" s="264"/>
      <c r="H31" s="264"/>
      <c r="I31" s="264"/>
      <c r="J31" s="264"/>
      <c r="K31" s="26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workbookViewId="0"/>
  </sheetViews>
  <sheetFormatPr defaultRowHeight="15"/>
  <cols>
    <col min="1" max="1" width="52.7109375" style="268" customWidth="1" collapsed="1"/>
    <col min="2" max="5" width="14" style="268" customWidth="1" collapsed="1"/>
    <col min="6" max="6" width="16" style="268" customWidth="1" collapsed="1"/>
    <col min="7" max="11" width="14" style="268" customWidth="1" collapsed="1"/>
    <col min="12" max="12" width="9.140625" style="268"/>
    <col min="13" max="13" width="30.42578125" style="268" customWidth="1"/>
    <col min="14" max="23" width="14.7109375" style="268" customWidth="1"/>
    <col min="24" max="16384" width="9.140625" style="268"/>
  </cols>
  <sheetData>
    <row r="1" spans="1:23" ht="15.75">
      <c r="A1" s="269" t="s">
        <v>750</v>
      </c>
      <c r="M1" s="273" t="s">
        <v>750</v>
      </c>
      <c r="N1" s="272"/>
      <c r="O1" s="272"/>
      <c r="P1" s="272"/>
      <c r="Q1" s="272"/>
      <c r="R1" s="272"/>
      <c r="S1" s="272"/>
      <c r="T1" s="272"/>
      <c r="U1" s="272"/>
      <c r="V1" s="272"/>
      <c r="W1" s="272"/>
    </row>
    <row r="2" spans="1:23">
      <c r="A2" s="270" t="s">
        <v>113</v>
      </c>
      <c r="M2" s="274" t="s">
        <v>113</v>
      </c>
      <c r="N2" s="272"/>
      <c r="O2" s="272"/>
      <c r="P2" s="272"/>
      <c r="Q2" s="272"/>
      <c r="R2" s="272"/>
      <c r="S2" s="272"/>
      <c r="T2" s="272"/>
      <c r="U2" s="272"/>
      <c r="V2" s="272"/>
      <c r="W2" s="272"/>
    </row>
    <row r="4" spans="1:23">
      <c r="A4" s="271" t="s">
        <v>1</v>
      </c>
      <c r="B4" s="271" t="s">
        <v>599</v>
      </c>
      <c r="M4" s="275" t="s">
        <v>1</v>
      </c>
      <c r="N4" s="275" t="s">
        <v>599</v>
      </c>
      <c r="O4" s="272"/>
      <c r="P4" s="272"/>
      <c r="Q4" s="272"/>
      <c r="R4" s="272"/>
      <c r="S4" s="272"/>
      <c r="T4" s="272"/>
      <c r="U4" s="272"/>
      <c r="V4" s="272"/>
      <c r="W4" s="272"/>
    </row>
    <row r="5" spans="1:23">
      <c r="A5" s="271" t="s">
        <v>3</v>
      </c>
      <c r="B5" s="271" t="s">
        <v>4</v>
      </c>
      <c r="M5" s="275" t="s">
        <v>3</v>
      </c>
      <c r="N5" s="275" t="s">
        <v>4</v>
      </c>
      <c r="O5" s="272"/>
      <c r="P5" s="272"/>
      <c r="Q5" s="272"/>
      <c r="R5" s="272"/>
      <c r="S5" s="272"/>
      <c r="T5" s="272"/>
      <c r="U5" s="272"/>
      <c r="V5" s="272"/>
      <c r="W5" s="272"/>
    </row>
    <row r="6" spans="1:23">
      <c r="A6" s="271" t="s">
        <v>5</v>
      </c>
      <c r="B6" s="271">
        <v>2021</v>
      </c>
      <c r="M6" s="275" t="s">
        <v>5</v>
      </c>
      <c r="N6" s="275">
        <v>2021</v>
      </c>
      <c r="O6" s="272"/>
      <c r="P6" s="272"/>
      <c r="Q6" s="272"/>
      <c r="R6" s="272"/>
      <c r="S6" s="272"/>
      <c r="T6" s="272"/>
      <c r="U6" s="272"/>
      <c r="V6" s="272"/>
      <c r="W6" s="272"/>
    </row>
    <row r="7" spans="1:23" ht="15.75" thickBot="1"/>
    <row r="8" spans="1:23" s="532" customFormat="1" ht="115.5" thickBot="1">
      <c r="A8" s="524" t="s">
        <v>116</v>
      </c>
      <c r="B8" s="527" t="s">
        <v>600</v>
      </c>
      <c r="C8" s="525" t="s">
        <v>751</v>
      </c>
      <c r="D8" s="527" t="s">
        <v>752</v>
      </c>
      <c r="E8" s="525" t="s">
        <v>753</v>
      </c>
      <c r="F8" s="527" t="s">
        <v>754</v>
      </c>
      <c r="G8" s="525" t="s">
        <v>755</v>
      </c>
      <c r="H8" s="527" t="s">
        <v>756</v>
      </c>
      <c r="I8" s="525" t="s">
        <v>757</v>
      </c>
      <c r="J8" s="527" t="s">
        <v>758</v>
      </c>
      <c r="K8" s="526" t="s">
        <v>759</v>
      </c>
      <c r="M8" s="524" t="s">
        <v>116</v>
      </c>
      <c r="N8" s="527" t="s">
        <v>600</v>
      </c>
      <c r="O8" s="525" t="s">
        <v>751</v>
      </c>
      <c r="P8" s="527" t="s">
        <v>752</v>
      </c>
      <c r="Q8" s="525" t="s">
        <v>753</v>
      </c>
      <c r="R8" s="527" t="s">
        <v>754</v>
      </c>
      <c r="S8" s="525" t="s">
        <v>755</v>
      </c>
      <c r="T8" s="527" t="s">
        <v>756</v>
      </c>
      <c r="U8" s="525" t="s">
        <v>757</v>
      </c>
      <c r="V8" s="527" t="s">
        <v>758</v>
      </c>
      <c r="W8" s="526" t="s">
        <v>759</v>
      </c>
    </row>
    <row r="9" spans="1:23">
      <c r="A9" s="371" t="s">
        <v>6</v>
      </c>
      <c r="B9" s="351">
        <v>3991</v>
      </c>
      <c r="C9" s="346">
        <v>822</v>
      </c>
      <c r="D9" s="351">
        <v>959</v>
      </c>
      <c r="E9" s="346">
        <v>546</v>
      </c>
      <c r="F9" s="351">
        <v>336</v>
      </c>
      <c r="G9" s="346">
        <v>416</v>
      </c>
      <c r="H9" s="351">
        <v>296</v>
      </c>
      <c r="I9" s="346">
        <v>199</v>
      </c>
      <c r="J9" s="351">
        <v>144</v>
      </c>
      <c r="K9" s="347">
        <v>273</v>
      </c>
      <c r="M9" s="371" t="s">
        <v>6</v>
      </c>
      <c r="N9" s="366">
        <v>100</v>
      </c>
      <c r="O9" s="358">
        <v>20.6</v>
      </c>
      <c r="P9" s="366">
        <v>24</v>
      </c>
      <c r="Q9" s="358">
        <v>13.7</v>
      </c>
      <c r="R9" s="366">
        <v>8.4</v>
      </c>
      <c r="S9" s="358">
        <v>10.4</v>
      </c>
      <c r="T9" s="366">
        <v>7.4</v>
      </c>
      <c r="U9" s="358">
        <v>5</v>
      </c>
      <c r="V9" s="366">
        <v>3.6</v>
      </c>
      <c r="W9" s="359">
        <v>6.8</v>
      </c>
    </row>
    <row r="10" spans="1:23">
      <c r="A10" s="371" t="s">
        <v>7</v>
      </c>
      <c r="B10" s="351">
        <v>4010</v>
      </c>
      <c r="C10" s="346">
        <v>788</v>
      </c>
      <c r="D10" s="351">
        <v>1273</v>
      </c>
      <c r="E10" s="346">
        <v>552</v>
      </c>
      <c r="F10" s="351">
        <v>348</v>
      </c>
      <c r="G10" s="346">
        <v>260</v>
      </c>
      <c r="H10" s="351">
        <v>278</v>
      </c>
      <c r="I10" s="346">
        <v>178</v>
      </c>
      <c r="J10" s="351">
        <v>101</v>
      </c>
      <c r="K10" s="347">
        <v>232</v>
      </c>
      <c r="M10" s="371" t="s">
        <v>7</v>
      </c>
      <c r="N10" s="366">
        <v>100</v>
      </c>
      <c r="O10" s="358">
        <v>19.7</v>
      </c>
      <c r="P10" s="366">
        <v>31.7</v>
      </c>
      <c r="Q10" s="358">
        <v>13.8</v>
      </c>
      <c r="R10" s="366">
        <v>8.6999999999999993</v>
      </c>
      <c r="S10" s="358">
        <v>6.5</v>
      </c>
      <c r="T10" s="366">
        <v>6.9</v>
      </c>
      <c r="U10" s="358">
        <v>4.4000000000000004</v>
      </c>
      <c r="V10" s="366">
        <v>2.5</v>
      </c>
      <c r="W10" s="359">
        <v>5.8</v>
      </c>
    </row>
    <row r="11" spans="1:23">
      <c r="A11" s="371" t="s">
        <v>8</v>
      </c>
      <c r="B11" s="351">
        <v>3735</v>
      </c>
      <c r="C11" s="346">
        <v>654</v>
      </c>
      <c r="D11" s="351">
        <v>892</v>
      </c>
      <c r="E11" s="346">
        <v>540</v>
      </c>
      <c r="F11" s="351">
        <v>327</v>
      </c>
      <c r="G11" s="346">
        <v>403</v>
      </c>
      <c r="H11" s="351">
        <v>307</v>
      </c>
      <c r="I11" s="346">
        <v>200</v>
      </c>
      <c r="J11" s="351">
        <v>156</v>
      </c>
      <c r="K11" s="347">
        <v>256</v>
      </c>
      <c r="M11" s="371" t="s">
        <v>8</v>
      </c>
      <c r="N11" s="366">
        <v>100</v>
      </c>
      <c r="O11" s="358">
        <v>17.5</v>
      </c>
      <c r="P11" s="366">
        <v>23.9</v>
      </c>
      <c r="Q11" s="358">
        <v>14.5</v>
      </c>
      <c r="R11" s="366">
        <v>8.8000000000000007</v>
      </c>
      <c r="S11" s="358">
        <v>10.8</v>
      </c>
      <c r="T11" s="366">
        <v>8.1999999999999993</v>
      </c>
      <c r="U11" s="358">
        <v>5.4</v>
      </c>
      <c r="V11" s="366">
        <v>4.2</v>
      </c>
      <c r="W11" s="359">
        <v>6.9</v>
      </c>
    </row>
    <row r="12" spans="1:23">
      <c r="A12" s="371" t="s">
        <v>9</v>
      </c>
      <c r="B12" s="351">
        <v>4670</v>
      </c>
      <c r="C12" s="346">
        <v>975</v>
      </c>
      <c r="D12" s="351">
        <v>1227</v>
      </c>
      <c r="E12" s="346">
        <v>642</v>
      </c>
      <c r="F12" s="351">
        <v>401</v>
      </c>
      <c r="G12" s="346">
        <v>444</v>
      </c>
      <c r="H12" s="351">
        <v>331</v>
      </c>
      <c r="I12" s="346">
        <v>227</v>
      </c>
      <c r="J12" s="351">
        <v>151</v>
      </c>
      <c r="K12" s="347">
        <v>272</v>
      </c>
      <c r="M12" s="371" t="s">
        <v>9</v>
      </c>
      <c r="N12" s="366">
        <v>100</v>
      </c>
      <c r="O12" s="358">
        <v>20.9</v>
      </c>
      <c r="P12" s="366">
        <v>26.3</v>
      </c>
      <c r="Q12" s="358">
        <v>13.7</v>
      </c>
      <c r="R12" s="366">
        <v>8.6</v>
      </c>
      <c r="S12" s="358">
        <v>9.5</v>
      </c>
      <c r="T12" s="366">
        <v>7.1</v>
      </c>
      <c r="U12" s="358">
        <v>4.9000000000000004</v>
      </c>
      <c r="V12" s="366">
        <v>3.2</v>
      </c>
      <c r="W12" s="359">
        <v>5.8</v>
      </c>
    </row>
    <row r="13" spans="1:23">
      <c r="A13" s="371" t="s">
        <v>10</v>
      </c>
      <c r="B13" s="351">
        <v>2876</v>
      </c>
      <c r="C13" s="346">
        <v>495</v>
      </c>
      <c r="D13" s="351">
        <v>879</v>
      </c>
      <c r="E13" s="346">
        <v>406</v>
      </c>
      <c r="F13" s="351">
        <v>238</v>
      </c>
      <c r="G13" s="346">
        <v>236</v>
      </c>
      <c r="H13" s="351">
        <v>216</v>
      </c>
      <c r="I13" s="346">
        <v>140</v>
      </c>
      <c r="J13" s="351">
        <v>109</v>
      </c>
      <c r="K13" s="347">
        <v>157</v>
      </c>
      <c r="M13" s="371" t="s">
        <v>10</v>
      </c>
      <c r="N13" s="366">
        <v>100</v>
      </c>
      <c r="O13" s="358">
        <v>17.2</v>
      </c>
      <c r="P13" s="366">
        <v>30.6</v>
      </c>
      <c r="Q13" s="358">
        <v>14.1</v>
      </c>
      <c r="R13" s="366">
        <v>8.3000000000000007</v>
      </c>
      <c r="S13" s="358">
        <v>8.1999999999999993</v>
      </c>
      <c r="T13" s="366">
        <v>7.5</v>
      </c>
      <c r="U13" s="358">
        <v>4.9000000000000004</v>
      </c>
      <c r="V13" s="366">
        <v>3.8</v>
      </c>
      <c r="W13" s="359">
        <v>5.5</v>
      </c>
    </row>
    <row r="14" spans="1:23">
      <c r="A14" s="371" t="s">
        <v>11</v>
      </c>
      <c r="B14" s="351">
        <v>4445</v>
      </c>
      <c r="C14" s="346">
        <v>733</v>
      </c>
      <c r="D14" s="351">
        <v>1017</v>
      </c>
      <c r="E14" s="346">
        <v>662</v>
      </c>
      <c r="F14" s="351">
        <v>481</v>
      </c>
      <c r="G14" s="346">
        <v>448</v>
      </c>
      <c r="H14" s="351">
        <v>364</v>
      </c>
      <c r="I14" s="346">
        <v>268</v>
      </c>
      <c r="J14" s="351">
        <v>196</v>
      </c>
      <c r="K14" s="347">
        <v>276</v>
      </c>
      <c r="M14" s="371" t="s">
        <v>11</v>
      </c>
      <c r="N14" s="366">
        <v>100</v>
      </c>
      <c r="O14" s="358">
        <v>16.5</v>
      </c>
      <c r="P14" s="366">
        <v>22.9</v>
      </c>
      <c r="Q14" s="358">
        <v>14.9</v>
      </c>
      <c r="R14" s="366">
        <v>10.8</v>
      </c>
      <c r="S14" s="358">
        <v>10.1</v>
      </c>
      <c r="T14" s="366">
        <v>8.1999999999999993</v>
      </c>
      <c r="U14" s="358">
        <v>6</v>
      </c>
      <c r="V14" s="366">
        <v>4.4000000000000004</v>
      </c>
      <c r="W14" s="359">
        <v>6.2</v>
      </c>
    </row>
    <row r="15" spans="1:23">
      <c r="A15" s="371" t="s">
        <v>12</v>
      </c>
      <c r="B15" s="351">
        <v>3525</v>
      </c>
      <c r="C15" s="346">
        <v>642</v>
      </c>
      <c r="D15" s="351">
        <v>708</v>
      </c>
      <c r="E15" s="346">
        <v>605</v>
      </c>
      <c r="F15" s="351">
        <v>357</v>
      </c>
      <c r="G15" s="346">
        <v>355</v>
      </c>
      <c r="H15" s="351">
        <v>296</v>
      </c>
      <c r="I15" s="346">
        <v>183</v>
      </c>
      <c r="J15" s="351">
        <v>151</v>
      </c>
      <c r="K15" s="347">
        <v>228</v>
      </c>
      <c r="M15" s="371" t="s">
        <v>12</v>
      </c>
      <c r="N15" s="366">
        <v>100</v>
      </c>
      <c r="O15" s="358">
        <v>18.2</v>
      </c>
      <c r="P15" s="366">
        <v>20.100000000000001</v>
      </c>
      <c r="Q15" s="358">
        <v>17.2</v>
      </c>
      <c r="R15" s="366">
        <v>10.1</v>
      </c>
      <c r="S15" s="358">
        <v>10.1</v>
      </c>
      <c r="T15" s="366">
        <v>8.4</v>
      </c>
      <c r="U15" s="358">
        <v>5.2</v>
      </c>
      <c r="V15" s="366">
        <v>4.3</v>
      </c>
      <c r="W15" s="359">
        <v>6.5</v>
      </c>
    </row>
    <row r="16" spans="1:23">
      <c r="A16" s="371" t="s">
        <v>13</v>
      </c>
      <c r="B16" s="351">
        <v>4029</v>
      </c>
      <c r="C16" s="346">
        <v>647</v>
      </c>
      <c r="D16" s="351">
        <v>1264</v>
      </c>
      <c r="E16" s="346">
        <v>592</v>
      </c>
      <c r="F16" s="351">
        <v>309</v>
      </c>
      <c r="G16" s="346">
        <v>266</v>
      </c>
      <c r="H16" s="351">
        <v>310</v>
      </c>
      <c r="I16" s="346">
        <v>201</v>
      </c>
      <c r="J16" s="351">
        <v>101</v>
      </c>
      <c r="K16" s="347">
        <v>339</v>
      </c>
      <c r="M16" s="371" t="s">
        <v>13</v>
      </c>
      <c r="N16" s="366">
        <v>100</v>
      </c>
      <c r="O16" s="358">
        <v>16.100000000000001</v>
      </c>
      <c r="P16" s="366">
        <v>31.4</v>
      </c>
      <c r="Q16" s="358">
        <v>14.7</v>
      </c>
      <c r="R16" s="366">
        <v>7.7</v>
      </c>
      <c r="S16" s="358">
        <v>6.6</v>
      </c>
      <c r="T16" s="366">
        <v>7.7</v>
      </c>
      <c r="U16" s="358">
        <v>5</v>
      </c>
      <c r="V16" s="366">
        <v>2.5</v>
      </c>
      <c r="W16" s="359">
        <v>8.4</v>
      </c>
    </row>
    <row r="17" spans="1:23">
      <c r="A17" s="371" t="s">
        <v>14</v>
      </c>
      <c r="B17" s="351">
        <v>4548</v>
      </c>
      <c r="C17" s="346">
        <v>644</v>
      </c>
      <c r="D17" s="351">
        <v>1370</v>
      </c>
      <c r="E17" s="346">
        <v>584</v>
      </c>
      <c r="F17" s="351">
        <v>316</v>
      </c>
      <c r="G17" s="346">
        <v>315</v>
      </c>
      <c r="H17" s="351">
        <v>325</v>
      </c>
      <c r="I17" s="346">
        <v>307</v>
      </c>
      <c r="J17" s="351">
        <v>170</v>
      </c>
      <c r="K17" s="347">
        <v>517</v>
      </c>
      <c r="M17" s="371" t="s">
        <v>14</v>
      </c>
      <c r="N17" s="366">
        <v>100</v>
      </c>
      <c r="O17" s="358">
        <v>14.2</v>
      </c>
      <c r="P17" s="366">
        <v>30.1</v>
      </c>
      <c r="Q17" s="358">
        <v>12.8</v>
      </c>
      <c r="R17" s="366">
        <v>6.9</v>
      </c>
      <c r="S17" s="358">
        <v>6.9</v>
      </c>
      <c r="T17" s="366">
        <v>7.1</v>
      </c>
      <c r="U17" s="358">
        <v>6.8</v>
      </c>
      <c r="V17" s="366">
        <v>3.7</v>
      </c>
      <c r="W17" s="359">
        <v>11.4</v>
      </c>
    </row>
    <row r="18" spans="1:23">
      <c r="A18" s="371" t="s">
        <v>15</v>
      </c>
      <c r="B18" s="351">
        <v>2564</v>
      </c>
      <c r="C18" s="346">
        <v>267</v>
      </c>
      <c r="D18" s="351">
        <v>445</v>
      </c>
      <c r="E18" s="346">
        <v>262</v>
      </c>
      <c r="F18" s="351">
        <v>185</v>
      </c>
      <c r="G18" s="346">
        <v>230</v>
      </c>
      <c r="H18" s="351">
        <v>318</v>
      </c>
      <c r="I18" s="346">
        <v>295</v>
      </c>
      <c r="J18" s="351">
        <v>141</v>
      </c>
      <c r="K18" s="347">
        <v>421</v>
      </c>
      <c r="M18" s="371" t="s">
        <v>15</v>
      </c>
      <c r="N18" s="366">
        <v>100</v>
      </c>
      <c r="O18" s="358">
        <v>10.4</v>
      </c>
      <c r="P18" s="366">
        <v>17.399999999999999</v>
      </c>
      <c r="Q18" s="358">
        <v>10.199999999999999</v>
      </c>
      <c r="R18" s="366">
        <v>7.2</v>
      </c>
      <c r="S18" s="358">
        <v>9</v>
      </c>
      <c r="T18" s="366">
        <v>12.4</v>
      </c>
      <c r="U18" s="358">
        <v>11.5</v>
      </c>
      <c r="V18" s="366">
        <v>5.5</v>
      </c>
      <c r="W18" s="359">
        <v>16.399999999999999</v>
      </c>
    </row>
    <row r="19" spans="1:23">
      <c r="A19" s="371" t="s">
        <v>16</v>
      </c>
      <c r="B19" s="351">
        <v>3992</v>
      </c>
      <c r="C19" s="346">
        <v>707</v>
      </c>
      <c r="D19" s="351">
        <v>1293</v>
      </c>
      <c r="E19" s="346">
        <v>539</v>
      </c>
      <c r="F19" s="351">
        <v>259</v>
      </c>
      <c r="G19" s="346">
        <v>252</v>
      </c>
      <c r="H19" s="351">
        <v>281</v>
      </c>
      <c r="I19" s="346">
        <v>193</v>
      </c>
      <c r="J19" s="351">
        <v>106</v>
      </c>
      <c r="K19" s="347">
        <v>362</v>
      </c>
      <c r="M19" s="371" t="s">
        <v>16</v>
      </c>
      <c r="N19" s="366">
        <v>100</v>
      </c>
      <c r="O19" s="358">
        <v>17.7</v>
      </c>
      <c r="P19" s="366">
        <v>32.4</v>
      </c>
      <c r="Q19" s="358">
        <v>13.5</v>
      </c>
      <c r="R19" s="366">
        <v>6.5</v>
      </c>
      <c r="S19" s="358">
        <v>6.3</v>
      </c>
      <c r="T19" s="366">
        <v>7</v>
      </c>
      <c r="U19" s="358">
        <v>4.8</v>
      </c>
      <c r="V19" s="366">
        <v>2.7</v>
      </c>
      <c r="W19" s="359">
        <v>9.1</v>
      </c>
    </row>
    <row r="20" spans="1:23">
      <c r="A20" s="371" t="s">
        <v>17</v>
      </c>
      <c r="B20" s="351">
        <v>4177</v>
      </c>
      <c r="C20" s="346">
        <v>794</v>
      </c>
      <c r="D20" s="351">
        <v>1428</v>
      </c>
      <c r="E20" s="346">
        <v>581</v>
      </c>
      <c r="F20" s="351">
        <v>265</v>
      </c>
      <c r="G20" s="346">
        <v>204</v>
      </c>
      <c r="H20" s="351">
        <v>251</v>
      </c>
      <c r="I20" s="346">
        <v>296</v>
      </c>
      <c r="J20" s="351">
        <v>85</v>
      </c>
      <c r="K20" s="347">
        <v>273</v>
      </c>
      <c r="M20" s="371" t="s">
        <v>17</v>
      </c>
      <c r="N20" s="366">
        <v>100</v>
      </c>
      <c r="O20" s="358">
        <v>19</v>
      </c>
      <c r="P20" s="366">
        <v>34.200000000000003</v>
      </c>
      <c r="Q20" s="358">
        <v>13.9</v>
      </c>
      <c r="R20" s="366">
        <v>6.3</v>
      </c>
      <c r="S20" s="358">
        <v>4.9000000000000004</v>
      </c>
      <c r="T20" s="366">
        <v>6</v>
      </c>
      <c r="U20" s="358">
        <v>7.1</v>
      </c>
      <c r="V20" s="366">
        <v>2</v>
      </c>
      <c r="W20" s="359">
        <v>6.5</v>
      </c>
    </row>
    <row r="21" spans="1:23">
      <c r="A21" s="371" t="s">
        <v>18</v>
      </c>
      <c r="B21" s="351">
        <v>3603</v>
      </c>
      <c r="C21" s="346">
        <v>654</v>
      </c>
      <c r="D21" s="351">
        <v>998</v>
      </c>
      <c r="E21" s="346">
        <v>644</v>
      </c>
      <c r="F21" s="351">
        <v>334</v>
      </c>
      <c r="G21" s="346">
        <v>266</v>
      </c>
      <c r="H21" s="351">
        <v>229</v>
      </c>
      <c r="I21" s="346">
        <v>151</v>
      </c>
      <c r="J21" s="351">
        <v>97</v>
      </c>
      <c r="K21" s="347">
        <v>230</v>
      </c>
      <c r="M21" s="371" t="s">
        <v>18</v>
      </c>
      <c r="N21" s="366">
        <v>100</v>
      </c>
      <c r="O21" s="358">
        <v>18.2</v>
      </c>
      <c r="P21" s="366">
        <v>27.7</v>
      </c>
      <c r="Q21" s="358">
        <v>17.899999999999999</v>
      </c>
      <c r="R21" s="366">
        <v>9.3000000000000007</v>
      </c>
      <c r="S21" s="358">
        <v>7.4</v>
      </c>
      <c r="T21" s="366">
        <v>6.4</v>
      </c>
      <c r="U21" s="358">
        <v>4.2</v>
      </c>
      <c r="V21" s="366">
        <v>2.7</v>
      </c>
      <c r="W21" s="359">
        <v>6.4</v>
      </c>
    </row>
    <row r="22" spans="1:23">
      <c r="A22" s="371" t="s">
        <v>19</v>
      </c>
      <c r="B22" s="351">
        <v>2790</v>
      </c>
      <c r="C22" s="346">
        <v>706</v>
      </c>
      <c r="D22" s="351">
        <v>664</v>
      </c>
      <c r="E22" s="346">
        <v>366</v>
      </c>
      <c r="F22" s="351">
        <v>230</v>
      </c>
      <c r="G22" s="346">
        <v>323</v>
      </c>
      <c r="H22" s="351">
        <v>159</v>
      </c>
      <c r="I22" s="346">
        <v>105</v>
      </c>
      <c r="J22" s="351">
        <v>78</v>
      </c>
      <c r="K22" s="347">
        <v>159</v>
      </c>
      <c r="M22" s="371" t="s">
        <v>19</v>
      </c>
      <c r="N22" s="366">
        <v>100</v>
      </c>
      <c r="O22" s="358">
        <v>25.3</v>
      </c>
      <c r="P22" s="366">
        <v>23.8</v>
      </c>
      <c r="Q22" s="358">
        <v>13.1</v>
      </c>
      <c r="R22" s="366">
        <v>8.1999999999999993</v>
      </c>
      <c r="S22" s="358">
        <v>11.6</v>
      </c>
      <c r="T22" s="366">
        <v>5.7</v>
      </c>
      <c r="U22" s="358">
        <v>3.8</v>
      </c>
      <c r="V22" s="366">
        <v>2.8</v>
      </c>
      <c r="W22" s="359">
        <v>5.7</v>
      </c>
    </row>
    <row r="23" spans="1:23">
      <c r="A23" s="371" t="s">
        <v>20</v>
      </c>
      <c r="B23" s="351">
        <v>3633</v>
      </c>
      <c r="C23" s="346">
        <v>709</v>
      </c>
      <c r="D23" s="351">
        <v>925</v>
      </c>
      <c r="E23" s="346">
        <v>605</v>
      </c>
      <c r="F23" s="351">
        <v>338</v>
      </c>
      <c r="G23" s="346">
        <v>326</v>
      </c>
      <c r="H23" s="351">
        <v>184</v>
      </c>
      <c r="I23" s="346">
        <v>207</v>
      </c>
      <c r="J23" s="351">
        <v>135</v>
      </c>
      <c r="K23" s="347">
        <v>204</v>
      </c>
      <c r="M23" s="371" t="s">
        <v>20</v>
      </c>
      <c r="N23" s="366">
        <v>100</v>
      </c>
      <c r="O23" s="358">
        <v>19.5</v>
      </c>
      <c r="P23" s="366">
        <v>25.5</v>
      </c>
      <c r="Q23" s="358">
        <v>16.7</v>
      </c>
      <c r="R23" s="366">
        <v>9.3000000000000007</v>
      </c>
      <c r="S23" s="358">
        <v>9</v>
      </c>
      <c r="T23" s="366">
        <v>5.0999999999999996</v>
      </c>
      <c r="U23" s="358">
        <v>5.7</v>
      </c>
      <c r="V23" s="366">
        <v>3.7</v>
      </c>
      <c r="W23" s="359">
        <v>5.6</v>
      </c>
    </row>
    <row r="24" spans="1:23" ht="15.75" thickBot="1">
      <c r="A24" s="372" t="s">
        <v>21</v>
      </c>
      <c r="B24" s="352">
        <v>3984</v>
      </c>
      <c r="C24" s="345">
        <v>846</v>
      </c>
      <c r="D24" s="352">
        <v>972</v>
      </c>
      <c r="E24" s="345">
        <v>724</v>
      </c>
      <c r="F24" s="352">
        <v>343</v>
      </c>
      <c r="G24" s="345">
        <v>320</v>
      </c>
      <c r="H24" s="352">
        <v>226</v>
      </c>
      <c r="I24" s="345">
        <v>171</v>
      </c>
      <c r="J24" s="352">
        <v>117</v>
      </c>
      <c r="K24" s="348">
        <v>265</v>
      </c>
      <c r="M24" s="372" t="s">
        <v>21</v>
      </c>
      <c r="N24" s="367">
        <v>100</v>
      </c>
      <c r="O24" s="364">
        <v>21.2</v>
      </c>
      <c r="P24" s="367">
        <v>24.4</v>
      </c>
      <c r="Q24" s="364">
        <v>18.2</v>
      </c>
      <c r="R24" s="367">
        <v>8.6</v>
      </c>
      <c r="S24" s="364">
        <v>8</v>
      </c>
      <c r="T24" s="367">
        <v>5.7</v>
      </c>
      <c r="U24" s="364">
        <v>4.3</v>
      </c>
      <c r="V24" s="367">
        <v>2.9</v>
      </c>
      <c r="W24" s="365">
        <v>6.7</v>
      </c>
    </row>
    <row r="25" spans="1:23" ht="15.75" thickTop="1">
      <c r="A25" s="371" t="s">
        <v>86</v>
      </c>
      <c r="B25" s="351">
        <v>60574</v>
      </c>
      <c r="C25" s="346">
        <v>11084</v>
      </c>
      <c r="D25" s="351">
        <v>16313</v>
      </c>
      <c r="E25" s="346">
        <v>8850</v>
      </c>
      <c r="F25" s="351">
        <v>5069</v>
      </c>
      <c r="G25" s="346">
        <v>5066</v>
      </c>
      <c r="H25" s="351">
        <v>4368</v>
      </c>
      <c r="I25" s="346">
        <v>3320</v>
      </c>
      <c r="J25" s="351">
        <v>2038</v>
      </c>
      <c r="K25" s="347">
        <v>4466</v>
      </c>
      <c r="M25" s="371" t="s">
        <v>86</v>
      </c>
      <c r="N25" s="366">
        <v>100</v>
      </c>
      <c r="O25" s="358">
        <v>18.3</v>
      </c>
      <c r="P25" s="366">
        <v>26.9</v>
      </c>
      <c r="Q25" s="358">
        <v>14.6</v>
      </c>
      <c r="R25" s="366">
        <v>8.4</v>
      </c>
      <c r="S25" s="358">
        <v>8.4</v>
      </c>
      <c r="T25" s="366">
        <v>7.2</v>
      </c>
      <c r="U25" s="358">
        <v>5.5</v>
      </c>
      <c r="V25" s="366">
        <v>3.4</v>
      </c>
      <c r="W25" s="359">
        <v>7.4</v>
      </c>
    </row>
    <row r="26" spans="1:23">
      <c r="A26" s="371" t="s">
        <v>76</v>
      </c>
      <c r="B26" s="351">
        <v>687300</v>
      </c>
      <c r="C26" s="346">
        <v>102011</v>
      </c>
      <c r="D26" s="351">
        <v>140069</v>
      </c>
      <c r="E26" s="346">
        <v>99933</v>
      </c>
      <c r="F26" s="351">
        <v>67713</v>
      </c>
      <c r="G26" s="346">
        <v>73390</v>
      </c>
      <c r="H26" s="351">
        <v>63149</v>
      </c>
      <c r="I26" s="346">
        <v>46602</v>
      </c>
      <c r="J26" s="351">
        <v>36370</v>
      </c>
      <c r="K26" s="347">
        <v>58063</v>
      </c>
      <c r="M26" s="371" t="s">
        <v>76</v>
      </c>
      <c r="N26" s="366">
        <v>100</v>
      </c>
      <c r="O26" s="358">
        <v>14.9</v>
      </c>
      <c r="P26" s="366">
        <v>21.2</v>
      </c>
      <c r="Q26" s="358">
        <v>14.3</v>
      </c>
      <c r="R26" s="366">
        <v>9.4</v>
      </c>
      <c r="S26" s="358">
        <v>10</v>
      </c>
      <c r="T26" s="366">
        <v>9.1</v>
      </c>
      <c r="U26" s="358">
        <v>6.8</v>
      </c>
      <c r="V26" s="366">
        <v>5.6</v>
      </c>
      <c r="W26" s="359">
        <v>8.8000000000000007</v>
      </c>
    </row>
    <row r="27" spans="1:23">
      <c r="A27" s="371" t="s">
        <v>78</v>
      </c>
      <c r="B27" s="351">
        <v>4471777</v>
      </c>
      <c r="C27" s="346">
        <v>665423</v>
      </c>
      <c r="D27" s="351">
        <v>948916</v>
      </c>
      <c r="E27" s="346">
        <v>637552</v>
      </c>
      <c r="F27" s="351">
        <v>418153</v>
      </c>
      <c r="G27" s="346">
        <v>447317</v>
      </c>
      <c r="H27" s="351">
        <v>406891</v>
      </c>
      <c r="I27" s="346">
        <v>304995</v>
      </c>
      <c r="J27" s="351">
        <v>248363</v>
      </c>
      <c r="K27" s="347">
        <v>394167</v>
      </c>
      <c r="M27" s="371" t="s">
        <v>78</v>
      </c>
      <c r="N27" s="366">
        <v>100</v>
      </c>
      <c r="O27" s="358">
        <v>14.8</v>
      </c>
      <c r="P27" s="366">
        <v>20.399999999999999</v>
      </c>
      <c r="Q27" s="358">
        <v>14.5</v>
      </c>
      <c r="R27" s="366">
        <v>9.9</v>
      </c>
      <c r="S27" s="358">
        <v>10.7</v>
      </c>
      <c r="T27" s="366">
        <v>9.1999999999999993</v>
      </c>
      <c r="U27" s="358">
        <v>6.8</v>
      </c>
      <c r="V27" s="366">
        <v>5.3</v>
      </c>
      <c r="W27" s="359">
        <v>8.4</v>
      </c>
    </row>
    <row r="28" spans="1:23">
      <c r="A28" s="371" t="s">
        <v>468</v>
      </c>
      <c r="B28" s="351">
        <v>26405214</v>
      </c>
      <c r="C28" s="346">
        <v>3403916</v>
      </c>
      <c r="D28" s="351">
        <v>5356649</v>
      </c>
      <c r="E28" s="346">
        <v>3499749</v>
      </c>
      <c r="F28" s="351">
        <v>2446565</v>
      </c>
      <c r="G28" s="346">
        <v>2683139</v>
      </c>
      <c r="H28" s="351">
        <v>2447148</v>
      </c>
      <c r="I28" s="346">
        <v>1972553</v>
      </c>
      <c r="J28" s="351">
        <v>1832666</v>
      </c>
      <c r="K28" s="347">
        <v>2762829</v>
      </c>
      <c r="M28" s="371" t="s">
        <v>468</v>
      </c>
      <c r="N28" s="366">
        <v>100</v>
      </c>
      <c r="O28" s="358">
        <v>12.9</v>
      </c>
      <c r="P28" s="366">
        <v>20.3</v>
      </c>
      <c r="Q28" s="358">
        <v>13.3</v>
      </c>
      <c r="R28" s="366">
        <v>9.3000000000000007</v>
      </c>
      <c r="S28" s="358">
        <v>10.199999999999999</v>
      </c>
      <c r="T28" s="366">
        <v>9.3000000000000007</v>
      </c>
      <c r="U28" s="358">
        <v>7.5</v>
      </c>
      <c r="V28" s="366">
        <v>6.9</v>
      </c>
      <c r="W28" s="359">
        <v>10.5</v>
      </c>
    </row>
    <row r="29" spans="1:23" ht="15.75" thickBot="1">
      <c r="A29" s="427" t="s">
        <v>819</v>
      </c>
      <c r="B29" s="353">
        <v>27773667</v>
      </c>
      <c r="C29" s="349">
        <v>3547854</v>
      </c>
      <c r="D29" s="353">
        <v>5606115</v>
      </c>
      <c r="E29" s="349">
        <v>3661022</v>
      </c>
      <c r="F29" s="353">
        <v>2574681</v>
      </c>
      <c r="G29" s="349">
        <v>2849754</v>
      </c>
      <c r="H29" s="353">
        <v>2600177</v>
      </c>
      <c r="I29" s="349">
        <v>2087112</v>
      </c>
      <c r="J29" s="353">
        <v>1940141</v>
      </c>
      <c r="K29" s="350">
        <v>2906811</v>
      </c>
      <c r="M29" s="427" t="s">
        <v>819</v>
      </c>
      <c r="N29" s="368">
        <v>100</v>
      </c>
      <c r="O29" s="361">
        <v>12.8</v>
      </c>
      <c r="P29" s="368">
        <v>20.2</v>
      </c>
      <c r="Q29" s="361">
        <v>13.2</v>
      </c>
      <c r="R29" s="368">
        <v>9.3000000000000007</v>
      </c>
      <c r="S29" s="361">
        <v>10.3</v>
      </c>
      <c r="T29" s="368">
        <v>9.4</v>
      </c>
      <c r="U29" s="361">
        <v>7.5</v>
      </c>
      <c r="V29" s="368">
        <v>7</v>
      </c>
      <c r="W29" s="362">
        <v>10.5</v>
      </c>
    </row>
    <row r="31" spans="1:23">
      <c r="A31" s="270" t="s">
        <v>124</v>
      </c>
      <c r="M31" s="274" t="s">
        <v>124</v>
      </c>
      <c r="N31" s="272"/>
      <c r="O31" s="272"/>
      <c r="P31" s="272"/>
      <c r="Q31" s="272"/>
      <c r="R31" s="272"/>
      <c r="S31" s="272"/>
      <c r="T31" s="272"/>
      <c r="U31" s="272"/>
      <c r="V31" s="272"/>
      <c r="W31" s="27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A9" sqref="A9:A29"/>
    </sheetView>
  </sheetViews>
  <sheetFormatPr defaultRowHeight="15"/>
  <cols>
    <col min="1" max="1" width="33.42578125" customWidth="1"/>
    <col min="2" max="5" width="15.7109375" customWidth="1"/>
    <col min="7" max="7" width="34.85546875" customWidth="1"/>
    <col min="8" max="11" width="15.7109375" customWidth="1"/>
  </cols>
  <sheetData>
    <row r="1" spans="1:11" ht="15.75">
      <c r="A1" s="277" t="s">
        <v>760</v>
      </c>
      <c r="B1" s="276"/>
      <c r="C1" s="276"/>
      <c r="D1" s="276"/>
      <c r="E1" s="276"/>
      <c r="G1" s="281" t="s">
        <v>760</v>
      </c>
      <c r="H1" s="280"/>
      <c r="I1" s="280"/>
      <c r="J1" s="280"/>
      <c r="K1" s="280"/>
    </row>
    <row r="2" spans="1:11">
      <c r="A2" s="278" t="s">
        <v>113</v>
      </c>
      <c r="B2" s="276"/>
      <c r="C2" s="276"/>
      <c r="D2" s="276"/>
      <c r="E2" s="276"/>
      <c r="G2" s="282" t="s">
        <v>113</v>
      </c>
      <c r="H2" s="280"/>
      <c r="I2" s="280"/>
      <c r="J2" s="280"/>
      <c r="K2" s="280"/>
    </row>
    <row r="4" spans="1:11">
      <c r="A4" s="279" t="s">
        <v>1</v>
      </c>
      <c r="B4" s="279" t="s">
        <v>761</v>
      </c>
      <c r="C4" s="276"/>
      <c r="D4" s="276"/>
      <c r="E4" s="276"/>
      <c r="G4" s="283" t="s">
        <v>1</v>
      </c>
      <c r="H4" s="283" t="s">
        <v>761</v>
      </c>
      <c r="I4" s="280"/>
      <c r="J4" s="280"/>
      <c r="K4" s="280"/>
    </row>
    <row r="5" spans="1:11">
      <c r="A5" s="279" t="s">
        <v>3</v>
      </c>
      <c r="B5" s="279" t="s">
        <v>4</v>
      </c>
      <c r="C5" s="276"/>
      <c r="D5" s="276"/>
      <c r="E5" s="276"/>
      <c r="G5" s="283" t="s">
        <v>3</v>
      </c>
      <c r="H5" s="283" t="s">
        <v>4</v>
      </c>
      <c r="I5" s="280"/>
      <c r="J5" s="280"/>
      <c r="K5" s="280"/>
    </row>
    <row r="6" spans="1:11">
      <c r="A6" s="279" t="s">
        <v>5</v>
      </c>
      <c r="B6" s="279">
        <v>2021</v>
      </c>
      <c r="C6" s="276"/>
      <c r="D6" s="276"/>
      <c r="E6" s="276"/>
      <c r="G6" s="283" t="s">
        <v>5</v>
      </c>
      <c r="H6" s="283">
        <v>2021</v>
      </c>
      <c r="I6" s="280"/>
      <c r="J6" s="280"/>
      <c r="K6" s="280"/>
    </row>
    <row r="7" spans="1:11" ht="15.75" thickBot="1"/>
    <row r="8" spans="1:11" ht="102.75" thickBot="1">
      <c r="A8" s="524" t="s">
        <v>116</v>
      </c>
      <c r="B8" s="527" t="s">
        <v>762</v>
      </c>
      <c r="C8" s="525" t="s">
        <v>763</v>
      </c>
      <c r="D8" s="527" t="s">
        <v>764</v>
      </c>
      <c r="E8" s="526" t="s">
        <v>765</v>
      </c>
      <c r="F8" s="532"/>
      <c r="G8" s="533" t="s">
        <v>116</v>
      </c>
      <c r="H8" s="536" t="s">
        <v>762</v>
      </c>
      <c r="I8" s="534" t="s">
        <v>763</v>
      </c>
      <c r="J8" s="536" t="s">
        <v>764</v>
      </c>
      <c r="K8" s="535" t="s">
        <v>765</v>
      </c>
    </row>
    <row r="9" spans="1:11">
      <c r="A9" s="371" t="s">
        <v>6</v>
      </c>
      <c r="B9" s="351">
        <v>3323</v>
      </c>
      <c r="C9" s="346">
        <v>315</v>
      </c>
      <c r="D9" s="351">
        <v>2537</v>
      </c>
      <c r="E9" s="347">
        <v>471</v>
      </c>
      <c r="G9" s="371" t="s">
        <v>6</v>
      </c>
      <c r="H9" s="366">
        <v>100</v>
      </c>
      <c r="I9" s="358">
        <v>9.5</v>
      </c>
      <c r="J9" s="366">
        <v>76.3</v>
      </c>
      <c r="K9" s="359">
        <v>14.2</v>
      </c>
    </row>
    <row r="10" spans="1:11">
      <c r="A10" s="371" t="s">
        <v>7</v>
      </c>
      <c r="B10" s="351">
        <v>2745</v>
      </c>
      <c r="C10" s="346">
        <v>337</v>
      </c>
      <c r="D10" s="351">
        <v>2088</v>
      </c>
      <c r="E10" s="347">
        <v>320</v>
      </c>
      <c r="G10" s="371" t="s">
        <v>7</v>
      </c>
      <c r="H10" s="366">
        <v>100</v>
      </c>
      <c r="I10" s="358">
        <v>12.3</v>
      </c>
      <c r="J10" s="366">
        <v>76.099999999999994</v>
      </c>
      <c r="K10" s="359">
        <v>11.7</v>
      </c>
    </row>
    <row r="11" spans="1:11">
      <c r="A11" s="371" t="s">
        <v>8</v>
      </c>
      <c r="B11" s="351">
        <v>2934</v>
      </c>
      <c r="C11" s="346">
        <v>308</v>
      </c>
      <c r="D11" s="351">
        <v>2216</v>
      </c>
      <c r="E11" s="347">
        <v>410</v>
      </c>
      <c r="G11" s="371" t="s">
        <v>8</v>
      </c>
      <c r="H11" s="366">
        <v>100</v>
      </c>
      <c r="I11" s="358">
        <v>10.5</v>
      </c>
      <c r="J11" s="366">
        <v>75.5</v>
      </c>
      <c r="K11" s="359">
        <v>14</v>
      </c>
    </row>
    <row r="12" spans="1:11">
      <c r="A12" s="371" t="s">
        <v>9</v>
      </c>
      <c r="B12" s="351">
        <v>3227</v>
      </c>
      <c r="C12" s="346">
        <v>367</v>
      </c>
      <c r="D12" s="351">
        <v>2436</v>
      </c>
      <c r="E12" s="347">
        <v>424</v>
      </c>
      <c r="G12" s="371" t="s">
        <v>9</v>
      </c>
      <c r="H12" s="366">
        <v>100</v>
      </c>
      <c r="I12" s="358">
        <v>11.4</v>
      </c>
      <c r="J12" s="366">
        <v>75.5</v>
      </c>
      <c r="K12" s="359">
        <v>13.1</v>
      </c>
    </row>
    <row r="13" spans="1:11">
      <c r="A13" s="371" t="s">
        <v>10</v>
      </c>
      <c r="B13" s="351">
        <v>1866</v>
      </c>
      <c r="C13" s="346">
        <v>210</v>
      </c>
      <c r="D13" s="351">
        <v>1360</v>
      </c>
      <c r="E13" s="347">
        <v>296</v>
      </c>
      <c r="G13" s="371" t="s">
        <v>10</v>
      </c>
      <c r="H13" s="366">
        <v>100</v>
      </c>
      <c r="I13" s="358">
        <v>11.3</v>
      </c>
      <c r="J13" s="366">
        <v>72.900000000000006</v>
      </c>
      <c r="K13" s="359">
        <v>15.9</v>
      </c>
    </row>
    <row r="14" spans="1:11">
      <c r="A14" s="371" t="s">
        <v>11</v>
      </c>
      <c r="B14" s="351">
        <v>2868</v>
      </c>
      <c r="C14" s="346">
        <v>316</v>
      </c>
      <c r="D14" s="351">
        <v>2092</v>
      </c>
      <c r="E14" s="347">
        <v>460</v>
      </c>
      <c r="G14" s="371" t="s">
        <v>11</v>
      </c>
      <c r="H14" s="366">
        <v>100</v>
      </c>
      <c r="I14" s="358">
        <v>11</v>
      </c>
      <c r="J14" s="366">
        <v>72.900000000000006</v>
      </c>
      <c r="K14" s="359">
        <v>16</v>
      </c>
    </row>
    <row r="15" spans="1:11">
      <c r="A15" s="371" t="s">
        <v>12</v>
      </c>
      <c r="B15" s="351">
        <v>2145</v>
      </c>
      <c r="C15" s="346">
        <v>292</v>
      </c>
      <c r="D15" s="351">
        <v>1433</v>
      </c>
      <c r="E15" s="347">
        <v>420</v>
      </c>
      <c r="G15" s="371" t="s">
        <v>12</v>
      </c>
      <c r="H15" s="366">
        <v>100</v>
      </c>
      <c r="I15" s="358">
        <v>13.6</v>
      </c>
      <c r="J15" s="366">
        <v>66.8</v>
      </c>
      <c r="K15" s="359">
        <v>19.600000000000001</v>
      </c>
    </row>
    <row r="16" spans="1:11">
      <c r="A16" s="371" t="s">
        <v>13</v>
      </c>
      <c r="B16" s="351">
        <v>3287</v>
      </c>
      <c r="C16" s="346">
        <v>364</v>
      </c>
      <c r="D16" s="351">
        <v>2378</v>
      </c>
      <c r="E16" s="347">
        <v>545</v>
      </c>
      <c r="G16" s="371" t="s">
        <v>13</v>
      </c>
      <c r="H16" s="366">
        <v>100</v>
      </c>
      <c r="I16" s="358">
        <v>11.1</v>
      </c>
      <c r="J16" s="366">
        <v>72.3</v>
      </c>
      <c r="K16" s="359">
        <v>16.600000000000001</v>
      </c>
    </row>
    <row r="17" spans="1:11">
      <c r="A17" s="371" t="s">
        <v>14</v>
      </c>
      <c r="B17" s="351">
        <v>3164</v>
      </c>
      <c r="C17" s="346">
        <v>523</v>
      </c>
      <c r="D17" s="351">
        <v>1959</v>
      </c>
      <c r="E17" s="347">
        <v>682</v>
      </c>
      <c r="G17" s="371" t="s">
        <v>14</v>
      </c>
      <c r="H17" s="366">
        <v>100</v>
      </c>
      <c r="I17" s="358">
        <v>16.5</v>
      </c>
      <c r="J17" s="366">
        <v>61.9</v>
      </c>
      <c r="K17" s="359">
        <v>21.6</v>
      </c>
    </row>
    <row r="18" spans="1:11">
      <c r="A18" s="371" t="s">
        <v>15</v>
      </c>
      <c r="B18" s="351">
        <v>2553</v>
      </c>
      <c r="C18" s="346">
        <v>727</v>
      </c>
      <c r="D18" s="351">
        <v>1290</v>
      </c>
      <c r="E18" s="347">
        <v>536</v>
      </c>
      <c r="G18" s="371" t="s">
        <v>15</v>
      </c>
      <c r="H18" s="366">
        <v>100</v>
      </c>
      <c r="I18" s="358">
        <v>28.5</v>
      </c>
      <c r="J18" s="366">
        <v>50.5</v>
      </c>
      <c r="K18" s="359">
        <v>21</v>
      </c>
    </row>
    <row r="19" spans="1:11">
      <c r="A19" s="371" t="s">
        <v>16</v>
      </c>
      <c r="B19" s="351">
        <v>3403</v>
      </c>
      <c r="C19" s="346">
        <v>446</v>
      </c>
      <c r="D19" s="351">
        <v>2201</v>
      </c>
      <c r="E19" s="347">
        <v>756</v>
      </c>
      <c r="G19" s="371" t="s">
        <v>16</v>
      </c>
      <c r="H19" s="366">
        <v>100</v>
      </c>
      <c r="I19" s="358">
        <v>13.1</v>
      </c>
      <c r="J19" s="366">
        <v>64.7</v>
      </c>
      <c r="K19" s="359">
        <v>22.2</v>
      </c>
    </row>
    <row r="20" spans="1:11">
      <c r="A20" s="371" t="s">
        <v>17</v>
      </c>
      <c r="B20" s="351">
        <v>4364</v>
      </c>
      <c r="C20" s="346">
        <v>1422</v>
      </c>
      <c r="D20" s="351">
        <v>2077</v>
      </c>
      <c r="E20" s="347">
        <v>865</v>
      </c>
      <c r="G20" s="371" t="s">
        <v>17</v>
      </c>
      <c r="H20" s="366">
        <v>100</v>
      </c>
      <c r="I20" s="358">
        <v>32.6</v>
      </c>
      <c r="J20" s="366">
        <v>47.6</v>
      </c>
      <c r="K20" s="359">
        <v>19.8</v>
      </c>
    </row>
    <row r="21" spans="1:11">
      <c r="A21" s="371" t="s">
        <v>18</v>
      </c>
      <c r="B21" s="351">
        <v>1946</v>
      </c>
      <c r="C21" s="346">
        <v>287</v>
      </c>
      <c r="D21" s="351">
        <v>1361</v>
      </c>
      <c r="E21" s="347">
        <v>298</v>
      </c>
      <c r="G21" s="371" t="s">
        <v>18</v>
      </c>
      <c r="H21" s="366">
        <v>100</v>
      </c>
      <c r="I21" s="358">
        <v>14.7</v>
      </c>
      <c r="J21" s="366">
        <v>69.900000000000006</v>
      </c>
      <c r="K21" s="359">
        <v>15.3</v>
      </c>
    </row>
    <row r="22" spans="1:11">
      <c r="A22" s="371" t="s">
        <v>19</v>
      </c>
      <c r="B22" s="351">
        <v>1875</v>
      </c>
      <c r="C22" s="346">
        <v>271</v>
      </c>
      <c r="D22" s="351">
        <v>1324</v>
      </c>
      <c r="E22" s="347">
        <v>280</v>
      </c>
      <c r="G22" s="371" t="s">
        <v>19</v>
      </c>
      <c r="H22" s="366">
        <v>100</v>
      </c>
      <c r="I22" s="358">
        <v>14.5</v>
      </c>
      <c r="J22" s="366">
        <v>70.599999999999994</v>
      </c>
      <c r="K22" s="359">
        <v>14.9</v>
      </c>
    </row>
    <row r="23" spans="1:11">
      <c r="A23" s="371" t="s">
        <v>20</v>
      </c>
      <c r="B23" s="351">
        <v>1819</v>
      </c>
      <c r="C23" s="346">
        <v>297</v>
      </c>
      <c r="D23" s="351">
        <v>1225</v>
      </c>
      <c r="E23" s="347">
        <v>297</v>
      </c>
      <c r="G23" s="371" t="s">
        <v>20</v>
      </c>
      <c r="H23" s="366">
        <v>100</v>
      </c>
      <c r="I23" s="358">
        <v>16.3</v>
      </c>
      <c r="J23" s="366">
        <v>67.3</v>
      </c>
      <c r="K23" s="359">
        <v>16.3</v>
      </c>
    </row>
    <row r="24" spans="1:11" ht="15.75" thickBot="1">
      <c r="A24" s="372" t="s">
        <v>21</v>
      </c>
      <c r="B24" s="352">
        <v>2659</v>
      </c>
      <c r="C24" s="345">
        <v>367</v>
      </c>
      <c r="D24" s="352">
        <v>1914</v>
      </c>
      <c r="E24" s="348">
        <v>378</v>
      </c>
      <c r="G24" s="372" t="s">
        <v>21</v>
      </c>
      <c r="H24" s="367">
        <v>100</v>
      </c>
      <c r="I24" s="364">
        <v>13.8</v>
      </c>
      <c r="J24" s="367">
        <v>72</v>
      </c>
      <c r="K24" s="365">
        <v>14.2</v>
      </c>
    </row>
    <row r="25" spans="1:11" ht="15.75" thickTop="1">
      <c r="A25" s="371" t="s">
        <v>86</v>
      </c>
      <c r="B25" s="351">
        <v>44177</v>
      </c>
      <c r="C25" s="346">
        <v>6848</v>
      </c>
      <c r="D25" s="351">
        <v>29891</v>
      </c>
      <c r="E25" s="347">
        <v>7438</v>
      </c>
      <c r="G25" s="371" t="s">
        <v>86</v>
      </c>
      <c r="H25" s="366">
        <v>100</v>
      </c>
      <c r="I25" s="358">
        <v>15.5</v>
      </c>
      <c r="J25" s="366">
        <v>67.7</v>
      </c>
      <c r="K25" s="359">
        <v>16.8</v>
      </c>
    </row>
    <row r="26" spans="1:11">
      <c r="A26" s="371" t="s">
        <v>76</v>
      </c>
      <c r="B26" s="351">
        <v>463827</v>
      </c>
      <c r="C26" s="346">
        <v>56232</v>
      </c>
      <c r="D26" s="351">
        <v>325302</v>
      </c>
      <c r="E26" s="347">
        <v>82293</v>
      </c>
      <c r="G26" s="371" t="s">
        <v>76</v>
      </c>
      <c r="H26" s="366">
        <v>100</v>
      </c>
      <c r="I26" s="358">
        <v>12.1</v>
      </c>
      <c r="J26" s="366">
        <v>70.099999999999994</v>
      </c>
      <c r="K26" s="359">
        <v>17.7</v>
      </c>
    </row>
    <row r="27" spans="1:11">
      <c r="A27" s="371" t="s">
        <v>78</v>
      </c>
      <c r="B27" s="351">
        <v>3082801</v>
      </c>
      <c r="C27" s="346">
        <v>420077</v>
      </c>
      <c r="D27" s="351">
        <v>2020237</v>
      </c>
      <c r="E27" s="347">
        <v>642487</v>
      </c>
      <c r="G27" s="371" t="s">
        <v>78</v>
      </c>
      <c r="H27" s="366">
        <v>100</v>
      </c>
      <c r="I27" s="358">
        <v>13.6</v>
      </c>
      <c r="J27" s="366">
        <v>65.5</v>
      </c>
      <c r="K27" s="359">
        <v>20.8</v>
      </c>
    </row>
    <row r="28" spans="1:11">
      <c r="A28" s="371" t="s">
        <v>468</v>
      </c>
      <c r="B28" s="351">
        <v>19601743</v>
      </c>
      <c r="C28" s="346">
        <v>2592965</v>
      </c>
      <c r="D28" s="351">
        <v>11983992</v>
      </c>
      <c r="E28" s="347">
        <v>5024786</v>
      </c>
      <c r="G28" s="371" t="s">
        <v>468</v>
      </c>
      <c r="H28" s="366">
        <v>100</v>
      </c>
      <c r="I28" s="358">
        <v>13.2</v>
      </c>
      <c r="J28" s="366">
        <v>61.1</v>
      </c>
      <c r="K28" s="359">
        <v>25.6</v>
      </c>
    </row>
    <row r="29" spans="1:11" ht="15.75" thickBot="1">
      <c r="A29" s="427" t="s">
        <v>819</v>
      </c>
      <c r="B29" s="353">
        <v>20792707</v>
      </c>
      <c r="C29" s="349">
        <v>2729755</v>
      </c>
      <c r="D29" s="353">
        <v>12762983</v>
      </c>
      <c r="E29" s="350">
        <v>5299969</v>
      </c>
      <c r="G29" s="427" t="s">
        <v>819</v>
      </c>
      <c r="H29" s="368">
        <v>100</v>
      </c>
      <c r="I29" s="361">
        <v>13.1</v>
      </c>
      <c r="J29" s="368">
        <v>61.4</v>
      </c>
      <c r="K29" s="362">
        <v>25.5</v>
      </c>
    </row>
    <row r="31" spans="1:11">
      <c r="A31" s="278" t="s">
        <v>124</v>
      </c>
      <c r="B31" s="276"/>
      <c r="C31" s="276"/>
      <c r="D31" s="276"/>
      <c r="E31" s="276"/>
      <c r="G31" s="282" t="s">
        <v>124</v>
      </c>
      <c r="H31" s="280"/>
      <c r="I31" s="280"/>
      <c r="J31" s="280"/>
      <c r="K31" s="280"/>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workbookViewId="0">
      <selection activeCell="T87" sqref="T87"/>
    </sheetView>
  </sheetViews>
  <sheetFormatPr defaultRowHeight="15"/>
  <cols>
    <col min="1" max="1" width="109.140625" customWidth="1"/>
    <col min="2" max="22" width="15.7109375" customWidth="1"/>
  </cols>
  <sheetData>
    <row r="1" spans="1:22" ht="15.75">
      <c r="A1" s="285" t="s">
        <v>766</v>
      </c>
      <c r="B1" s="284"/>
      <c r="C1" s="284"/>
      <c r="D1" s="284"/>
      <c r="E1" s="284"/>
      <c r="F1" s="284"/>
      <c r="G1" s="284"/>
      <c r="H1" s="284"/>
      <c r="I1" s="284"/>
      <c r="J1" s="284"/>
      <c r="K1" s="284"/>
      <c r="L1" s="284"/>
      <c r="M1" s="284"/>
      <c r="N1" s="284"/>
      <c r="O1" s="284"/>
      <c r="P1" s="284"/>
      <c r="Q1" s="284"/>
      <c r="R1" s="284"/>
      <c r="S1" s="284"/>
      <c r="T1" s="284"/>
      <c r="U1" s="284"/>
      <c r="V1" s="284"/>
    </row>
    <row r="2" spans="1:22">
      <c r="A2" s="286" t="s">
        <v>113</v>
      </c>
      <c r="B2" s="284"/>
      <c r="C2" s="284"/>
      <c r="D2" s="284"/>
      <c r="E2" s="284"/>
      <c r="F2" s="284"/>
      <c r="G2" s="284"/>
      <c r="H2" s="284"/>
      <c r="I2" s="284"/>
      <c r="J2" s="284"/>
      <c r="K2" s="284"/>
      <c r="L2" s="284"/>
      <c r="M2" s="284"/>
      <c r="N2" s="284"/>
      <c r="O2" s="284"/>
      <c r="P2" s="284"/>
      <c r="Q2" s="284"/>
      <c r="R2" s="284"/>
      <c r="S2" s="284"/>
      <c r="T2" s="284"/>
      <c r="U2" s="284"/>
      <c r="V2" s="284"/>
    </row>
    <row r="4" spans="1:22">
      <c r="A4" s="287" t="s">
        <v>1</v>
      </c>
      <c r="B4" s="287" t="s">
        <v>739</v>
      </c>
      <c r="C4" s="284"/>
      <c r="D4" s="284"/>
      <c r="E4" s="284"/>
      <c r="F4" s="284"/>
      <c r="G4" s="284"/>
      <c r="H4" s="284"/>
      <c r="I4" s="284"/>
      <c r="J4" s="284"/>
      <c r="K4" s="284"/>
      <c r="L4" s="284"/>
      <c r="M4" s="284"/>
      <c r="N4" s="284"/>
      <c r="O4" s="284"/>
      <c r="P4" s="284"/>
      <c r="Q4" s="284"/>
      <c r="R4" s="284"/>
      <c r="S4" s="284"/>
      <c r="T4" s="284"/>
      <c r="U4" s="284"/>
      <c r="V4" s="284"/>
    </row>
    <row r="5" spans="1:22">
      <c r="A5" s="287" t="s">
        <v>3</v>
      </c>
      <c r="B5" s="287" t="s">
        <v>4</v>
      </c>
      <c r="C5" s="284"/>
      <c r="D5" s="284"/>
      <c r="E5" s="284"/>
      <c r="F5" s="284"/>
      <c r="G5" s="284"/>
      <c r="H5" s="284"/>
      <c r="I5" s="284"/>
      <c r="J5" s="284"/>
      <c r="K5" s="284"/>
      <c r="L5" s="284"/>
      <c r="M5" s="284"/>
      <c r="N5" s="284"/>
      <c r="O5" s="284"/>
      <c r="P5" s="284"/>
      <c r="Q5" s="284"/>
      <c r="R5" s="284"/>
      <c r="S5" s="284"/>
      <c r="T5" s="284"/>
      <c r="U5" s="284"/>
      <c r="V5" s="284"/>
    </row>
    <row r="6" spans="1:22">
      <c r="A6" s="287" t="s">
        <v>5</v>
      </c>
      <c r="B6" s="287">
        <v>2021</v>
      </c>
      <c r="C6" s="284"/>
      <c r="D6" s="284"/>
      <c r="E6" s="284"/>
      <c r="F6" s="284"/>
      <c r="G6" s="284"/>
      <c r="H6" s="284"/>
      <c r="I6" s="284"/>
      <c r="J6" s="284"/>
      <c r="K6" s="284"/>
      <c r="L6" s="284"/>
      <c r="M6" s="284"/>
      <c r="N6" s="284"/>
      <c r="O6" s="284"/>
      <c r="P6" s="284"/>
      <c r="Q6" s="284"/>
      <c r="R6" s="284"/>
      <c r="S6" s="284"/>
      <c r="T6" s="284"/>
      <c r="U6" s="284"/>
      <c r="V6" s="284"/>
    </row>
    <row r="7" spans="1:22" ht="15.75" thickBot="1"/>
    <row r="8" spans="1:22" ht="39" thickBot="1">
      <c r="A8" s="354" t="s">
        <v>767</v>
      </c>
      <c r="B8" s="527" t="s">
        <v>6</v>
      </c>
      <c r="C8" s="525" t="s">
        <v>7</v>
      </c>
      <c r="D8" s="527" t="s">
        <v>8</v>
      </c>
      <c r="E8" s="525" t="s">
        <v>9</v>
      </c>
      <c r="F8" s="527" t="s">
        <v>10</v>
      </c>
      <c r="G8" s="525" t="s">
        <v>11</v>
      </c>
      <c r="H8" s="527" t="s">
        <v>12</v>
      </c>
      <c r="I8" s="525" t="s">
        <v>13</v>
      </c>
      <c r="J8" s="527" t="s">
        <v>14</v>
      </c>
      <c r="K8" s="525" t="s">
        <v>15</v>
      </c>
      <c r="L8" s="527" t="s">
        <v>16</v>
      </c>
      <c r="M8" s="525" t="s">
        <v>17</v>
      </c>
      <c r="N8" s="527" t="s">
        <v>18</v>
      </c>
      <c r="O8" s="525" t="s">
        <v>19</v>
      </c>
      <c r="P8" s="527" t="s">
        <v>20</v>
      </c>
      <c r="Q8" s="527" t="s">
        <v>21</v>
      </c>
      <c r="R8" s="525" t="s">
        <v>86</v>
      </c>
      <c r="S8" s="525" t="s">
        <v>76</v>
      </c>
      <c r="T8" s="525" t="s">
        <v>78</v>
      </c>
      <c r="U8" s="525" t="s">
        <v>468</v>
      </c>
      <c r="V8" s="526" t="s">
        <v>819</v>
      </c>
    </row>
    <row r="9" spans="1:22">
      <c r="A9" s="371" t="s">
        <v>740</v>
      </c>
      <c r="B9" s="351">
        <v>7313</v>
      </c>
      <c r="C9" s="346">
        <v>6749</v>
      </c>
      <c r="D9" s="351">
        <v>6671</v>
      </c>
      <c r="E9" s="346">
        <v>7895</v>
      </c>
      <c r="F9" s="351">
        <v>4744</v>
      </c>
      <c r="G9" s="346">
        <v>7310</v>
      </c>
      <c r="H9" s="351">
        <v>5674</v>
      </c>
      <c r="I9" s="346">
        <v>7314</v>
      </c>
      <c r="J9" s="351">
        <v>7712</v>
      </c>
      <c r="K9" s="346">
        <v>5117</v>
      </c>
      <c r="L9" s="351">
        <v>7394</v>
      </c>
      <c r="M9" s="346">
        <v>8542</v>
      </c>
      <c r="N9" s="351">
        <v>5550</v>
      </c>
      <c r="O9" s="346">
        <v>4662</v>
      </c>
      <c r="P9" s="351">
        <v>5452</v>
      </c>
      <c r="Q9" s="351">
        <v>6644</v>
      </c>
      <c r="R9" s="537">
        <v>104750</v>
      </c>
      <c r="S9" s="537">
        <v>1151128</v>
      </c>
      <c r="T9" s="537">
        <v>7554585</v>
      </c>
      <c r="U9" s="537">
        <v>46006957</v>
      </c>
      <c r="V9" s="538">
        <v>48566371</v>
      </c>
    </row>
    <row r="10" spans="1:22">
      <c r="A10" s="371" t="s">
        <v>768</v>
      </c>
      <c r="B10" s="351">
        <v>4027</v>
      </c>
      <c r="C10" s="346">
        <v>3985</v>
      </c>
      <c r="D10" s="351">
        <v>3796</v>
      </c>
      <c r="E10" s="346">
        <v>4681</v>
      </c>
      <c r="F10" s="351">
        <v>2883</v>
      </c>
      <c r="G10" s="346">
        <v>4472</v>
      </c>
      <c r="H10" s="351">
        <v>3563</v>
      </c>
      <c r="I10" s="346">
        <v>4022</v>
      </c>
      <c r="J10" s="351">
        <v>4512</v>
      </c>
      <c r="K10" s="346">
        <v>2280</v>
      </c>
      <c r="L10" s="351">
        <v>4011</v>
      </c>
      <c r="M10" s="346">
        <v>3839</v>
      </c>
      <c r="N10" s="351">
        <v>3648</v>
      </c>
      <c r="O10" s="346">
        <v>2816</v>
      </c>
      <c r="P10" s="351">
        <v>3642</v>
      </c>
      <c r="Q10" s="351">
        <v>3980</v>
      </c>
      <c r="R10" s="537">
        <v>60166</v>
      </c>
      <c r="S10" s="537">
        <v>695753</v>
      </c>
      <c r="T10" s="537">
        <v>4543026</v>
      </c>
      <c r="U10" s="537">
        <v>26945252</v>
      </c>
      <c r="V10" s="538">
        <v>28336631</v>
      </c>
    </row>
    <row r="11" spans="1:22">
      <c r="A11" s="371" t="s">
        <v>769</v>
      </c>
      <c r="B11" s="351">
        <v>3916</v>
      </c>
      <c r="C11" s="346">
        <v>3878</v>
      </c>
      <c r="D11" s="351">
        <v>3668</v>
      </c>
      <c r="E11" s="346">
        <v>4574</v>
      </c>
      <c r="F11" s="351">
        <v>2811</v>
      </c>
      <c r="G11" s="346">
        <v>4352</v>
      </c>
      <c r="H11" s="351">
        <v>3458</v>
      </c>
      <c r="I11" s="346">
        <v>3893</v>
      </c>
      <c r="J11" s="351">
        <v>4320</v>
      </c>
      <c r="K11" s="346">
        <v>2149</v>
      </c>
      <c r="L11" s="351">
        <v>3848</v>
      </c>
      <c r="M11" s="346">
        <v>3713</v>
      </c>
      <c r="N11" s="351">
        <v>3533</v>
      </c>
      <c r="O11" s="346">
        <v>2729</v>
      </c>
      <c r="P11" s="351">
        <v>3543</v>
      </c>
      <c r="Q11" s="351">
        <v>3880</v>
      </c>
      <c r="R11" s="537">
        <v>58271</v>
      </c>
      <c r="S11" s="537">
        <v>671652</v>
      </c>
      <c r="T11" s="537">
        <v>4354134</v>
      </c>
      <c r="U11" s="537">
        <v>25632523</v>
      </c>
      <c r="V11" s="538">
        <v>26960268</v>
      </c>
    </row>
    <row r="12" spans="1:22">
      <c r="A12" s="371" t="s">
        <v>770</v>
      </c>
      <c r="B12" s="351">
        <v>2897</v>
      </c>
      <c r="C12" s="346">
        <v>3078</v>
      </c>
      <c r="D12" s="351">
        <v>2943</v>
      </c>
      <c r="E12" s="346">
        <v>3520</v>
      </c>
      <c r="F12" s="351">
        <v>2250</v>
      </c>
      <c r="G12" s="346">
        <v>3574</v>
      </c>
      <c r="H12" s="351">
        <v>2805</v>
      </c>
      <c r="I12" s="346">
        <v>3263</v>
      </c>
      <c r="J12" s="351">
        <v>3596</v>
      </c>
      <c r="K12" s="346">
        <v>1812</v>
      </c>
      <c r="L12" s="351">
        <v>3138</v>
      </c>
      <c r="M12" s="346">
        <v>3033</v>
      </c>
      <c r="N12" s="351">
        <v>2953</v>
      </c>
      <c r="O12" s="346">
        <v>1890</v>
      </c>
      <c r="P12" s="351">
        <v>2895</v>
      </c>
      <c r="Q12" s="351">
        <v>3105</v>
      </c>
      <c r="R12" s="537">
        <v>46751</v>
      </c>
      <c r="S12" s="537">
        <v>558767</v>
      </c>
      <c r="T12" s="537">
        <v>3551477</v>
      </c>
      <c r="U12" s="537">
        <v>21242494</v>
      </c>
      <c r="V12" s="538">
        <v>22361153</v>
      </c>
    </row>
    <row r="13" spans="1:22">
      <c r="A13" s="371" t="s">
        <v>771</v>
      </c>
      <c r="B13" s="351">
        <v>843</v>
      </c>
      <c r="C13" s="346">
        <v>770</v>
      </c>
      <c r="D13" s="351">
        <v>826</v>
      </c>
      <c r="E13" s="346">
        <v>980</v>
      </c>
      <c r="F13" s="351">
        <v>603</v>
      </c>
      <c r="G13" s="346">
        <v>939</v>
      </c>
      <c r="H13" s="351">
        <v>632</v>
      </c>
      <c r="I13" s="346">
        <v>849</v>
      </c>
      <c r="J13" s="351">
        <v>833</v>
      </c>
      <c r="K13" s="346">
        <v>518</v>
      </c>
      <c r="L13" s="351">
        <v>675</v>
      </c>
      <c r="M13" s="346">
        <v>660</v>
      </c>
      <c r="N13" s="351">
        <v>665</v>
      </c>
      <c r="O13" s="346">
        <v>543</v>
      </c>
      <c r="P13" s="351">
        <v>654</v>
      </c>
      <c r="Q13" s="351">
        <v>771</v>
      </c>
      <c r="R13" s="537">
        <v>11760</v>
      </c>
      <c r="S13" s="537">
        <v>140614</v>
      </c>
      <c r="T13" s="537">
        <v>891387</v>
      </c>
      <c r="U13" s="537">
        <v>5475751</v>
      </c>
      <c r="V13" s="538">
        <v>5778651</v>
      </c>
    </row>
    <row r="14" spans="1:22">
      <c r="A14" s="371" t="s">
        <v>772</v>
      </c>
      <c r="B14" s="351">
        <v>2054</v>
      </c>
      <c r="C14" s="346">
        <v>2308</v>
      </c>
      <c r="D14" s="351">
        <v>2117</v>
      </c>
      <c r="E14" s="346">
        <v>2540</v>
      </c>
      <c r="F14" s="351">
        <v>1647</v>
      </c>
      <c r="G14" s="346">
        <v>2635</v>
      </c>
      <c r="H14" s="351">
        <v>2173</v>
      </c>
      <c r="I14" s="346">
        <v>2414</v>
      </c>
      <c r="J14" s="351">
        <v>2763</v>
      </c>
      <c r="K14" s="346">
        <v>1294</v>
      </c>
      <c r="L14" s="351">
        <v>2463</v>
      </c>
      <c r="M14" s="346">
        <v>2373</v>
      </c>
      <c r="N14" s="351">
        <v>2288</v>
      </c>
      <c r="O14" s="346">
        <v>1347</v>
      </c>
      <c r="P14" s="351">
        <v>2241</v>
      </c>
      <c r="Q14" s="351">
        <v>2334</v>
      </c>
      <c r="R14" s="537">
        <v>34991</v>
      </c>
      <c r="S14" s="537">
        <v>418153</v>
      </c>
      <c r="T14" s="537">
        <v>2660090</v>
      </c>
      <c r="U14" s="537">
        <v>15766743</v>
      </c>
      <c r="V14" s="538">
        <v>16582502</v>
      </c>
    </row>
    <row r="15" spans="1:22">
      <c r="A15" s="371" t="s">
        <v>773</v>
      </c>
      <c r="B15" s="351">
        <v>168</v>
      </c>
      <c r="C15" s="346">
        <v>133</v>
      </c>
      <c r="D15" s="351">
        <v>115</v>
      </c>
      <c r="E15" s="346">
        <v>201</v>
      </c>
      <c r="F15" s="351">
        <v>89</v>
      </c>
      <c r="G15" s="346">
        <v>83</v>
      </c>
      <c r="H15" s="351">
        <v>100</v>
      </c>
      <c r="I15" s="346">
        <v>102</v>
      </c>
      <c r="J15" s="351">
        <v>91</v>
      </c>
      <c r="K15" s="346">
        <v>30</v>
      </c>
      <c r="L15" s="351">
        <v>108</v>
      </c>
      <c r="M15" s="346">
        <v>127</v>
      </c>
      <c r="N15" s="351">
        <v>83</v>
      </c>
      <c r="O15" s="346">
        <v>191</v>
      </c>
      <c r="P15" s="351">
        <v>112</v>
      </c>
      <c r="Q15" s="351">
        <v>135</v>
      </c>
      <c r="R15" s="537">
        <v>1877</v>
      </c>
      <c r="S15" s="537">
        <v>15909</v>
      </c>
      <c r="T15" s="537">
        <v>116599</v>
      </c>
      <c r="U15" s="537">
        <v>702892</v>
      </c>
      <c r="V15" s="538">
        <v>740625</v>
      </c>
    </row>
    <row r="16" spans="1:22">
      <c r="A16" s="371" t="s">
        <v>774</v>
      </c>
      <c r="B16" s="351">
        <v>41</v>
      </c>
      <c r="C16" s="346">
        <v>18</v>
      </c>
      <c r="D16" s="351">
        <v>24</v>
      </c>
      <c r="E16" s="346">
        <v>42</v>
      </c>
      <c r="F16" s="351">
        <v>12</v>
      </c>
      <c r="G16" s="346">
        <v>12</v>
      </c>
      <c r="H16" s="351">
        <v>21</v>
      </c>
      <c r="I16" s="346">
        <v>16</v>
      </c>
      <c r="J16" s="351">
        <v>15</v>
      </c>
      <c r="K16" s="346">
        <v>9</v>
      </c>
      <c r="L16" s="351">
        <v>15</v>
      </c>
      <c r="M16" s="346">
        <v>15</v>
      </c>
      <c r="N16" s="351">
        <v>25</v>
      </c>
      <c r="O16" s="346">
        <v>50</v>
      </c>
      <c r="P16" s="351">
        <v>25</v>
      </c>
      <c r="Q16" s="351">
        <v>31</v>
      </c>
      <c r="R16" s="537">
        <v>375</v>
      </c>
      <c r="S16" s="537">
        <v>3417</v>
      </c>
      <c r="T16" s="537">
        <v>26094</v>
      </c>
      <c r="U16" s="537">
        <v>168287</v>
      </c>
      <c r="V16" s="538">
        <v>176124</v>
      </c>
    </row>
    <row r="17" spans="1:22">
      <c r="A17" s="371" t="s">
        <v>775</v>
      </c>
      <c r="B17" s="351">
        <v>127</v>
      </c>
      <c r="C17" s="346">
        <v>115</v>
      </c>
      <c r="D17" s="351">
        <v>91</v>
      </c>
      <c r="E17" s="346">
        <v>159</v>
      </c>
      <c r="F17" s="351">
        <v>77</v>
      </c>
      <c r="G17" s="346">
        <v>71</v>
      </c>
      <c r="H17" s="351">
        <v>79</v>
      </c>
      <c r="I17" s="346">
        <v>86</v>
      </c>
      <c r="J17" s="351">
        <v>76</v>
      </c>
      <c r="K17" s="346">
        <v>21</v>
      </c>
      <c r="L17" s="351">
        <v>93</v>
      </c>
      <c r="M17" s="346">
        <v>112</v>
      </c>
      <c r="N17" s="351">
        <v>58</v>
      </c>
      <c r="O17" s="346">
        <v>141</v>
      </c>
      <c r="P17" s="351">
        <v>87</v>
      </c>
      <c r="Q17" s="351">
        <v>104</v>
      </c>
      <c r="R17" s="537">
        <v>1502</v>
      </c>
      <c r="S17" s="537">
        <v>12492</v>
      </c>
      <c r="T17" s="537">
        <v>90505</v>
      </c>
      <c r="U17" s="537">
        <v>534605</v>
      </c>
      <c r="V17" s="538">
        <v>564501</v>
      </c>
    </row>
    <row r="18" spans="1:22">
      <c r="A18" s="371" t="s">
        <v>776</v>
      </c>
      <c r="B18" s="351">
        <v>851</v>
      </c>
      <c r="C18" s="346">
        <v>667</v>
      </c>
      <c r="D18" s="351">
        <v>610</v>
      </c>
      <c r="E18" s="346">
        <v>853</v>
      </c>
      <c r="F18" s="351">
        <v>472</v>
      </c>
      <c r="G18" s="346">
        <v>695</v>
      </c>
      <c r="H18" s="351">
        <v>553</v>
      </c>
      <c r="I18" s="346">
        <v>528</v>
      </c>
      <c r="J18" s="351">
        <v>633</v>
      </c>
      <c r="K18" s="346">
        <v>307</v>
      </c>
      <c r="L18" s="351">
        <v>602</v>
      </c>
      <c r="M18" s="346">
        <v>553</v>
      </c>
      <c r="N18" s="351">
        <v>497</v>
      </c>
      <c r="O18" s="346">
        <v>648</v>
      </c>
      <c r="P18" s="351">
        <v>536</v>
      </c>
      <c r="Q18" s="351">
        <v>640</v>
      </c>
      <c r="R18" s="537">
        <v>9643</v>
      </c>
      <c r="S18" s="537">
        <v>96976</v>
      </c>
      <c r="T18" s="537">
        <v>686058</v>
      </c>
      <c r="U18" s="537">
        <v>3687137</v>
      </c>
      <c r="V18" s="538">
        <v>3858490</v>
      </c>
    </row>
    <row r="19" spans="1:22">
      <c r="A19" s="371" t="s">
        <v>777</v>
      </c>
      <c r="B19" s="351">
        <v>412</v>
      </c>
      <c r="C19" s="346">
        <v>353</v>
      </c>
      <c r="D19" s="351">
        <v>286</v>
      </c>
      <c r="E19" s="346">
        <v>419</v>
      </c>
      <c r="F19" s="351">
        <v>247</v>
      </c>
      <c r="G19" s="346">
        <v>303</v>
      </c>
      <c r="H19" s="351">
        <v>232</v>
      </c>
      <c r="I19" s="346">
        <v>275</v>
      </c>
      <c r="J19" s="351">
        <v>322</v>
      </c>
      <c r="K19" s="346">
        <v>138</v>
      </c>
      <c r="L19" s="351">
        <v>331</v>
      </c>
      <c r="M19" s="346">
        <v>306</v>
      </c>
      <c r="N19" s="351">
        <v>250</v>
      </c>
      <c r="O19" s="346">
        <v>311</v>
      </c>
      <c r="P19" s="351">
        <v>239</v>
      </c>
      <c r="Q19" s="351">
        <v>323</v>
      </c>
      <c r="R19" s="537">
        <v>4745</v>
      </c>
      <c r="S19" s="537">
        <v>42826</v>
      </c>
      <c r="T19" s="537">
        <v>306817</v>
      </c>
      <c r="U19" s="537">
        <v>1612760</v>
      </c>
      <c r="V19" s="538">
        <v>1678095</v>
      </c>
    </row>
    <row r="20" spans="1:22">
      <c r="A20" s="371" t="s">
        <v>778</v>
      </c>
      <c r="B20" s="351">
        <v>439</v>
      </c>
      <c r="C20" s="346">
        <v>314</v>
      </c>
      <c r="D20" s="351">
        <v>324</v>
      </c>
      <c r="E20" s="346">
        <v>434</v>
      </c>
      <c r="F20" s="351">
        <v>225</v>
      </c>
      <c r="G20" s="346">
        <v>392</v>
      </c>
      <c r="H20" s="351">
        <v>321</v>
      </c>
      <c r="I20" s="346">
        <v>253</v>
      </c>
      <c r="J20" s="351">
        <v>311</v>
      </c>
      <c r="K20" s="346">
        <v>169</v>
      </c>
      <c r="L20" s="351">
        <v>271</v>
      </c>
      <c r="M20" s="346">
        <v>247</v>
      </c>
      <c r="N20" s="351">
        <v>247</v>
      </c>
      <c r="O20" s="346">
        <v>337</v>
      </c>
      <c r="P20" s="351">
        <v>297</v>
      </c>
      <c r="Q20" s="351">
        <v>317</v>
      </c>
      <c r="R20" s="537">
        <v>4898</v>
      </c>
      <c r="S20" s="537">
        <v>54150</v>
      </c>
      <c r="T20" s="537">
        <v>379241</v>
      </c>
      <c r="U20" s="537">
        <v>2074377</v>
      </c>
      <c r="V20" s="538">
        <v>2180395</v>
      </c>
    </row>
    <row r="21" spans="1:22">
      <c r="A21" s="371" t="s">
        <v>779</v>
      </c>
      <c r="B21" s="351">
        <v>111</v>
      </c>
      <c r="C21" s="346">
        <v>107</v>
      </c>
      <c r="D21" s="351">
        <v>128</v>
      </c>
      <c r="E21" s="346">
        <v>107</v>
      </c>
      <c r="F21" s="351">
        <v>72</v>
      </c>
      <c r="G21" s="346">
        <v>120</v>
      </c>
      <c r="H21" s="351">
        <v>105</v>
      </c>
      <c r="I21" s="346">
        <v>129</v>
      </c>
      <c r="J21" s="351">
        <v>192</v>
      </c>
      <c r="K21" s="346">
        <v>131</v>
      </c>
      <c r="L21" s="351">
        <v>163</v>
      </c>
      <c r="M21" s="346">
        <v>126</v>
      </c>
      <c r="N21" s="351">
        <v>115</v>
      </c>
      <c r="O21" s="346">
        <v>87</v>
      </c>
      <c r="P21" s="351">
        <v>99</v>
      </c>
      <c r="Q21" s="351">
        <v>100</v>
      </c>
      <c r="R21" s="537">
        <v>1895</v>
      </c>
      <c r="S21" s="537">
        <v>24101</v>
      </c>
      <c r="T21" s="537">
        <v>188892</v>
      </c>
      <c r="U21" s="537">
        <v>1312729</v>
      </c>
      <c r="V21" s="538">
        <v>1376363</v>
      </c>
    </row>
    <row r="22" spans="1:22">
      <c r="A22" s="371" t="s">
        <v>780</v>
      </c>
      <c r="B22" s="351">
        <v>100</v>
      </c>
      <c r="C22" s="346">
        <v>147</v>
      </c>
      <c r="D22" s="351">
        <v>81</v>
      </c>
      <c r="E22" s="346">
        <v>122</v>
      </c>
      <c r="F22" s="351">
        <v>85</v>
      </c>
      <c r="G22" s="346">
        <v>117</v>
      </c>
      <c r="H22" s="351">
        <v>79</v>
      </c>
      <c r="I22" s="346">
        <v>164</v>
      </c>
      <c r="J22" s="351">
        <v>299</v>
      </c>
      <c r="K22" s="346">
        <v>550</v>
      </c>
      <c r="L22" s="351">
        <v>188</v>
      </c>
      <c r="M22" s="346">
        <v>796</v>
      </c>
      <c r="N22" s="351">
        <v>79</v>
      </c>
      <c r="O22" s="346">
        <v>71</v>
      </c>
      <c r="P22" s="351">
        <v>115</v>
      </c>
      <c r="Q22" s="351">
        <v>129</v>
      </c>
      <c r="R22" s="537">
        <v>3123</v>
      </c>
      <c r="S22" s="537">
        <v>20493</v>
      </c>
      <c r="T22" s="537">
        <v>158519</v>
      </c>
      <c r="U22" s="537">
        <v>1056250</v>
      </c>
      <c r="V22" s="538">
        <v>1112219</v>
      </c>
    </row>
    <row r="23" spans="1:22">
      <c r="A23" s="371" t="s">
        <v>781</v>
      </c>
      <c r="B23" s="351">
        <v>75</v>
      </c>
      <c r="C23" s="346">
        <v>126</v>
      </c>
      <c r="D23" s="351">
        <v>68</v>
      </c>
      <c r="E23" s="346">
        <v>96</v>
      </c>
      <c r="F23" s="351">
        <v>66</v>
      </c>
      <c r="G23" s="346">
        <v>94</v>
      </c>
      <c r="H23" s="351">
        <v>71</v>
      </c>
      <c r="I23" s="346">
        <v>134</v>
      </c>
      <c r="J23" s="351">
        <v>227</v>
      </c>
      <c r="K23" s="346">
        <v>416</v>
      </c>
      <c r="L23" s="351">
        <v>141</v>
      </c>
      <c r="M23" s="346">
        <v>465</v>
      </c>
      <c r="N23" s="351">
        <v>69</v>
      </c>
      <c r="O23" s="346">
        <v>57</v>
      </c>
      <c r="P23" s="351">
        <v>91</v>
      </c>
      <c r="Q23" s="351">
        <v>105</v>
      </c>
      <c r="R23" s="537">
        <v>2302</v>
      </c>
      <c r="S23" s="537">
        <v>15649</v>
      </c>
      <c r="T23" s="537">
        <v>117648</v>
      </c>
      <c r="U23" s="537">
        <v>772691</v>
      </c>
      <c r="V23" s="538">
        <v>813397</v>
      </c>
    </row>
    <row r="24" spans="1:22">
      <c r="A24" s="371" t="s">
        <v>782</v>
      </c>
      <c r="B24" s="351">
        <v>71</v>
      </c>
      <c r="C24" s="346">
        <v>117</v>
      </c>
      <c r="D24" s="351">
        <v>68</v>
      </c>
      <c r="E24" s="346">
        <v>94</v>
      </c>
      <c r="F24" s="351">
        <v>59</v>
      </c>
      <c r="G24" s="346">
        <v>89</v>
      </c>
      <c r="H24" s="351">
        <v>70</v>
      </c>
      <c r="I24" s="346">
        <v>123</v>
      </c>
      <c r="J24" s="351">
        <v>217</v>
      </c>
      <c r="K24" s="346">
        <v>402</v>
      </c>
      <c r="L24" s="351">
        <v>132</v>
      </c>
      <c r="M24" s="346">
        <v>447</v>
      </c>
      <c r="N24" s="351">
        <v>65</v>
      </c>
      <c r="O24" s="346">
        <v>52</v>
      </c>
      <c r="P24" s="351">
        <v>91</v>
      </c>
      <c r="Q24" s="351">
        <v>100</v>
      </c>
      <c r="R24" s="537">
        <v>2199</v>
      </c>
      <c r="S24" s="537">
        <v>14888</v>
      </c>
      <c r="T24" s="537">
        <v>108677</v>
      </c>
      <c r="U24" s="537">
        <v>708024</v>
      </c>
      <c r="V24" s="538">
        <v>746230</v>
      </c>
    </row>
    <row r="25" spans="1:22">
      <c r="A25" s="371" t="s">
        <v>783</v>
      </c>
      <c r="B25" s="351">
        <v>68</v>
      </c>
      <c r="C25" s="346">
        <v>104</v>
      </c>
      <c r="D25" s="351">
        <v>58</v>
      </c>
      <c r="E25" s="346">
        <v>81</v>
      </c>
      <c r="F25" s="351">
        <v>55</v>
      </c>
      <c r="G25" s="346">
        <v>78</v>
      </c>
      <c r="H25" s="351">
        <v>55</v>
      </c>
      <c r="I25" s="346">
        <v>108</v>
      </c>
      <c r="J25" s="351">
        <v>175</v>
      </c>
      <c r="K25" s="346">
        <v>375</v>
      </c>
      <c r="L25" s="351">
        <v>112</v>
      </c>
      <c r="M25" s="346">
        <v>422</v>
      </c>
      <c r="N25" s="351">
        <v>54</v>
      </c>
      <c r="O25" s="346">
        <v>43</v>
      </c>
      <c r="P25" s="351">
        <v>82</v>
      </c>
      <c r="Q25" s="351">
        <v>94</v>
      </c>
      <c r="R25" s="537">
        <v>1965</v>
      </c>
      <c r="S25" s="537">
        <v>12761</v>
      </c>
      <c r="T25" s="537">
        <v>89644</v>
      </c>
      <c r="U25" s="537">
        <v>566637</v>
      </c>
      <c r="V25" s="538">
        <v>598281</v>
      </c>
    </row>
    <row r="26" spans="1:22">
      <c r="A26" s="371" t="s">
        <v>784</v>
      </c>
      <c r="B26" s="351">
        <v>3</v>
      </c>
      <c r="C26" s="346">
        <v>13</v>
      </c>
      <c r="D26" s="351">
        <v>10</v>
      </c>
      <c r="E26" s="346">
        <v>13</v>
      </c>
      <c r="F26" s="351">
        <v>4</v>
      </c>
      <c r="G26" s="346">
        <v>11</v>
      </c>
      <c r="H26" s="351">
        <v>15</v>
      </c>
      <c r="I26" s="346">
        <v>15</v>
      </c>
      <c r="J26" s="351">
        <v>42</v>
      </c>
      <c r="K26" s="346">
        <v>27</v>
      </c>
      <c r="L26" s="351">
        <v>20</v>
      </c>
      <c r="M26" s="346">
        <v>25</v>
      </c>
      <c r="N26" s="351">
        <v>11</v>
      </c>
      <c r="O26" s="346">
        <v>9</v>
      </c>
      <c r="P26" s="351">
        <v>9</v>
      </c>
      <c r="Q26" s="351">
        <v>6</v>
      </c>
      <c r="R26" s="537">
        <v>234</v>
      </c>
      <c r="S26" s="537">
        <v>2127</v>
      </c>
      <c r="T26" s="537">
        <v>19033</v>
      </c>
      <c r="U26" s="537">
        <v>141387</v>
      </c>
      <c r="V26" s="538">
        <v>147949</v>
      </c>
    </row>
    <row r="27" spans="1:22">
      <c r="A27" s="371" t="s">
        <v>785</v>
      </c>
      <c r="B27" s="351">
        <v>1</v>
      </c>
      <c r="C27" s="346">
        <v>1</v>
      </c>
      <c r="D27" s="351">
        <v>0</v>
      </c>
      <c r="E27" s="346">
        <v>0</v>
      </c>
      <c r="F27" s="351">
        <v>0</v>
      </c>
      <c r="G27" s="346">
        <v>3</v>
      </c>
      <c r="H27" s="351">
        <v>0</v>
      </c>
      <c r="I27" s="346">
        <v>2</v>
      </c>
      <c r="J27" s="351">
        <v>1</v>
      </c>
      <c r="K27" s="346">
        <v>0</v>
      </c>
      <c r="L27" s="351">
        <v>0</v>
      </c>
      <c r="M27" s="346">
        <v>1</v>
      </c>
      <c r="N27" s="351">
        <v>0</v>
      </c>
      <c r="O27" s="346">
        <v>0</v>
      </c>
      <c r="P27" s="351">
        <v>0</v>
      </c>
      <c r="Q27" s="351">
        <v>0</v>
      </c>
      <c r="R27" s="537">
        <v>9</v>
      </c>
      <c r="S27" s="537">
        <v>65</v>
      </c>
      <c r="T27" s="537">
        <v>817</v>
      </c>
      <c r="U27" s="537">
        <v>6889</v>
      </c>
      <c r="V27" s="538">
        <v>7165</v>
      </c>
    </row>
    <row r="28" spans="1:22">
      <c r="A28" s="371" t="s">
        <v>786</v>
      </c>
      <c r="B28" s="351">
        <v>1</v>
      </c>
      <c r="C28" s="346">
        <v>0</v>
      </c>
      <c r="D28" s="351">
        <v>0</v>
      </c>
      <c r="E28" s="346">
        <v>0</v>
      </c>
      <c r="F28" s="351">
        <v>0</v>
      </c>
      <c r="G28" s="346">
        <v>1</v>
      </c>
      <c r="H28" s="351">
        <v>0</v>
      </c>
      <c r="I28" s="346">
        <v>0</v>
      </c>
      <c r="J28" s="351">
        <v>1</v>
      </c>
      <c r="K28" s="346">
        <v>0</v>
      </c>
      <c r="L28" s="351">
        <v>0</v>
      </c>
      <c r="M28" s="346">
        <v>1</v>
      </c>
      <c r="N28" s="351">
        <v>0</v>
      </c>
      <c r="O28" s="346">
        <v>0</v>
      </c>
      <c r="P28" s="351">
        <v>0</v>
      </c>
      <c r="Q28" s="351">
        <v>0</v>
      </c>
      <c r="R28" s="537">
        <v>4</v>
      </c>
      <c r="S28" s="537">
        <v>33</v>
      </c>
      <c r="T28" s="537">
        <v>491</v>
      </c>
      <c r="U28" s="537">
        <v>4106</v>
      </c>
      <c r="V28" s="538">
        <v>4254</v>
      </c>
    </row>
    <row r="29" spans="1:22">
      <c r="A29" s="371" t="s">
        <v>787</v>
      </c>
      <c r="B29" s="351">
        <v>0</v>
      </c>
      <c r="C29" s="346">
        <v>1</v>
      </c>
      <c r="D29" s="351">
        <v>0</v>
      </c>
      <c r="E29" s="346">
        <v>0</v>
      </c>
      <c r="F29" s="351">
        <v>0</v>
      </c>
      <c r="G29" s="346">
        <v>2</v>
      </c>
      <c r="H29" s="351">
        <v>0</v>
      </c>
      <c r="I29" s="346">
        <v>2</v>
      </c>
      <c r="J29" s="351">
        <v>0</v>
      </c>
      <c r="K29" s="346">
        <v>0</v>
      </c>
      <c r="L29" s="351">
        <v>0</v>
      </c>
      <c r="M29" s="346">
        <v>0</v>
      </c>
      <c r="N29" s="351">
        <v>0</v>
      </c>
      <c r="O29" s="346">
        <v>0</v>
      </c>
      <c r="P29" s="351">
        <v>0</v>
      </c>
      <c r="Q29" s="351">
        <v>0</v>
      </c>
      <c r="R29" s="537">
        <v>5</v>
      </c>
      <c r="S29" s="537">
        <v>32</v>
      </c>
      <c r="T29" s="537">
        <v>326</v>
      </c>
      <c r="U29" s="537">
        <v>2783</v>
      </c>
      <c r="V29" s="538">
        <v>2911</v>
      </c>
    </row>
    <row r="30" spans="1:22">
      <c r="A30" s="371" t="s">
        <v>788</v>
      </c>
      <c r="B30" s="351">
        <v>3</v>
      </c>
      <c r="C30" s="346">
        <v>8</v>
      </c>
      <c r="D30" s="351">
        <v>0</v>
      </c>
      <c r="E30" s="346">
        <v>2</v>
      </c>
      <c r="F30" s="351">
        <v>7</v>
      </c>
      <c r="G30" s="346">
        <v>2</v>
      </c>
      <c r="H30" s="351">
        <v>1</v>
      </c>
      <c r="I30" s="346">
        <v>9</v>
      </c>
      <c r="J30" s="351">
        <v>9</v>
      </c>
      <c r="K30" s="346">
        <v>14</v>
      </c>
      <c r="L30" s="351">
        <v>9</v>
      </c>
      <c r="M30" s="346">
        <v>17</v>
      </c>
      <c r="N30" s="351">
        <v>4</v>
      </c>
      <c r="O30" s="346">
        <v>5</v>
      </c>
      <c r="P30" s="351">
        <v>0</v>
      </c>
      <c r="Q30" s="351">
        <v>5</v>
      </c>
      <c r="R30" s="537">
        <v>94</v>
      </c>
      <c r="S30" s="537">
        <v>696</v>
      </c>
      <c r="T30" s="537">
        <v>8154</v>
      </c>
      <c r="U30" s="537">
        <v>57778</v>
      </c>
      <c r="V30" s="538">
        <v>60002</v>
      </c>
    </row>
    <row r="31" spans="1:22">
      <c r="A31" s="371" t="s">
        <v>789</v>
      </c>
      <c r="B31" s="351">
        <v>3</v>
      </c>
      <c r="C31" s="346">
        <v>7</v>
      </c>
      <c r="D31" s="351">
        <v>0</v>
      </c>
      <c r="E31" s="346">
        <v>1</v>
      </c>
      <c r="F31" s="351">
        <v>7</v>
      </c>
      <c r="G31" s="346">
        <v>2</v>
      </c>
      <c r="H31" s="351">
        <v>0</v>
      </c>
      <c r="I31" s="346">
        <v>5</v>
      </c>
      <c r="J31" s="351">
        <v>7</v>
      </c>
      <c r="K31" s="346">
        <v>14</v>
      </c>
      <c r="L31" s="351">
        <v>8</v>
      </c>
      <c r="M31" s="346">
        <v>17</v>
      </c>
      <c r="N31" s="351">
        <v>3</v>
      </c>
      <c r="O31" s="346">
        <v>5</v>
      </c>
      <c r="P31" s="351">
        <v>0</v>
      </c>
      <c r="Q31" s="351">
        <v>2</v>
      </c>
      <c r="R31" s="537">
        <v>80</v>
      </c>
      <c r="S31" s="537">
        <v>548</v>
      </c>
      <c r="T31" s="537">
        <v>6404</v>
      </c>
      <c r="U31" s="537">
        <v>43897</v>
      </c>
      <c r="V31" s="538">
        <v>45599</v>
      </c>
    </row>
    <row r="32" spans="1:22">
      <c r="A32" s="371" t="s">
        <v>790</v>
      </c>
      <c r="B32" s="351">
        <v>0</v>
      </c>
      <c r="C32" s="346">
        <v>1</v>
      </c>
      <c r="D32" s="351">
        <v>0</v>
      </c>
      <c r="E32" s="346">
        <v>1</v>
      </c>
      <c r="F32" s="351">
        <v>0</v>
      </c>
      <c r="G32" s="346">
        <v>0</v>
      </c>
      <c r="H32" s="351">
        <v>1</v>
      </c>
      <c r="I32" s="346">
        <v>4</v>
      </c>
      <c r="J32" s="351">
        <v>2</v>
      </c>
      <c r="K32" s="346">
        <v>0</v>
      </c>
      <c r="L32" s="351">
        <v>1</v>
      </c>
      <c r="M32" s="346">
        <v>0</v>
      </c>
      <c r="N32" s="351">
        <v>1</v>
      </c>
      <c r="O32" s="346">
        <v>0</v>
      </c>
      <c r="P32" s="351">
        <v>0</v>
      </c>
      <c r="Q32" s="351">
        <v>3</v>
      </c>
      <c r="R32" s="537">
        <v>14</v>
      </c>
      <c r="S32" s="537">
        <v>148</v>
      </c>
      <c r="T32" s="537">
        <v>1750</v>
      </c>
      <c r="U32" s="537">
        <v>13881</v>
      </c>
      <c r="V32" s="538">
        <v>14403</v>
      </c>
    </row>
    <row r="33" spans="1:22">
      <c r="A33" s="371" t="s">
        <v>791</v>
      </c>
      <c r="B33" s="351">
        <v>25</v>
      </c>
      <c r="C33" s="346">
        <v>21</v>
      </c>
      <c r="D33" s="351">
        <v>13</v>
      </c>
      <c r="E33" s="346">
        <v>26</v>
      </c>
      <c r="F33" s="351">
        <v>19</v>
      </c>
      <c r="G33" s="346">
        <v>23</v>
      </c>
      <c r="H33" s="351">
        <v>8</v>
      </c>
      <c r="I33" s="346">
        <v>30</v>
      </c>
      <c r="J33" s="351">
        <v>72</v>
      </c>
      <c r="K33" s="346">
        <v>134</v>
      </c>
      <c r="L33" s="351">
        <v>47</v>
      </c>
      <c r="M33" s="346">
        <v>331</v>
      </c>
      <c r="N33" s="351">
        <v>10</v>
      </c>
      <c r="O33" s="346">
        <v>14</v>
      </c>
      <c r="P33" s="351">
        <v>24</v>
      </c>
      <c r="Q33" s="351">
        <v>24</v>
      </c>
      <c r="R33" s="537">
        <v>821</v>
      </c>
      <c r="S33" s="537">
        <v>4844</v>
      </c>
      <c r="T33" s="537">
        <v>40871</v>
      </c>
      <c r="U33" s="537">
        <v>283559</v>
      </c>
      <c r="V33" s="538">
        <v>298822</v>
      </c>
    </row>
    <row r="34" spans="1:22">
      <c r="A34" s="371" t="s">
        <v>792</v>
      </c>
      <c r="B34" s="351">
        <v>3186</v>
      </c>
      <c r="C34" s="346">
        <v>2617</v>
      </c>
      <c r="D34" s="351">
        <v>2794</v>
      </c>
      <c r="E34" s="346">
        <v>3092</v>
      </c>
      <c r="F34" s="351">
        <v>1776</v>
      </c>
      <c r="G34" s="346">
        <v>2721</v>
      </c>
      <c r="H34" s="351">
        <v>2032</v>
      </c>
      <c r="I34" s="346">
        <v>3128</v>
      </c>
      <c r="J34" s="351">
        <v>2901</v>
      </c>
      <c r="K34" s="346">
        <v>2287</v>
      </c>
      <c r="L34" s="351">
        <v>3195</v>
      </c>
      <c r="M34" s="346">
        <v>3907</v>
      </c>
      <c r="N34" s="351">
        <v>1823</v>
      </c>
      <c r="O34" s="346">
        <v>1775</v>
      </c>
      <c r="P34" s="351">
        <v>1695</v>
      </c>
      <c r="Q34" s="351">
        <v>2535</v>
      </c>
      <c r="R34" s="537">
        <v>41461</v>
      </c>
      <c r="S34" s="537">
        <v>434882</v>
      </c>
      <c r="T34" s="537">
        <v>2853040</v>
      </c>
      <c r="U34" s="537">
        <v>18005455</v>
      </c>
      <c r="V34" s="538">
        <v>19117521</v>
      </c>
    </row>
    <row r="35" spans="1:22">
      <c r="A35" s="371" t="s">
        <v>793</v>
      </c>
      <c r="B35" s="351">
        <v>2392</v>
      </c>
      <c r="C35" s="346">
        <v>1869</v>
      </c>
      <c r="D35" s="351">
        <v>2020</v>
      </c>
      <c r="E35" s="346">
        <v>2231</v>
      </c>
      <c r="F35" s="351">
        <v>1278</v>
      </c>
      <c r="G35" s="346">
        <v>1847</v>
      </c>
      <c r="H35" s="351">
        <v>1259</v>
      </c>
      <c r="I35" s="346">
        <v>2131</v>
      </c>
      <c r="J35" s="351">
        <v>1473</v>
      </c>
      <c r="K35" s="346">
        <v>703</v>
      </c>
      <c r="L35" s="351">
        <v>1752</v>
      </c>
      <c r="M35" s="346">
        <v>1191</v>
      </c>
      <c r="N35" s="351">
        <v>1134</v>
      </c>
      <c r="O35" s="346">
        <v>1178</v>
      </c>
      <c r="P35" s="351">
        <v>1094</v>
      </c>
      <c r="Q35" s="351">
        <v>1681</v>
      </c>
      <c r="R35" s="537">
        <v>25233</v>
      </c>
      <c r="S35" s="537">
        <v>292013</v>
      </c>
      <c r="T35" s="537">
        <v>1697916</v>
      </c>
      <c r="U35" s="537">
        <v>9882054</v>
      </c>
      <c r="V35" s="538">
        <v>10513713</v>
      </c>
    </row>
    <row r="36" spans="1:22">
      <c r="A36" s="371" t="s">
        <v>794</v>
      </c>
      <c r="B36" s="351">
        <v>262</v>
      </c>
      <c r="C36" s="346">
        <v>297</v>
      </c>
      <c r="D36" s="351">
        <v>211</v>
      </c>
      <c r="E36" s="346">
        <v>270</v>
      </c>
      <c r="F36" s="351">
        <v>173</v>
      </c>
      <c r="G36" s="346">
        <v>234</v>
      </c>
      <c r="H36" s="351">
        <v>178</v>
      </c>
      <c r="I36" s="346">
        <v>329</v>
      </c>
      <c r="J36" s="351">
        <v>661</v>
      </c>
      <c r="K36" s="346">
        <v>1038</v>
      </c>
      <c r="L36" s="351">
        <v>765</v>
      </c>
      <c r="M36" s="346">
        <v>2053</v>
      </c>
      <c r="N36" s="351">
        <v>222</v>
      </c>
      <c r="O36" s="346">
        <v>211</v>
      </c>
      <c r="P36" s="351">
        <v>213</v>
      </c>
      <c r="Q36" s="351">
        <v>375</v>
      </c>
      <c r="R36" s="537">
        <v>7496</v>
      </c>
      <c r="S36" s="537">
        <v>39578</v>
      </c>
      <c r="T36" s="537">
        <v>384992</v>
      </c>
      <c r="U36" s="537">
        <v>2595453</v>
      </c>
      <c r="V36" s="538">
        <v>2740634</v>
      </c>
    </row>
    <row r="37" spans="1:22">
      <c r="A37" s="371" t="s">
        <v>795</v>
      </c>
      <c r="B37" s="351">
        <v>284</v>
      </c>
      <c r="C37" s="346">
        <v>233</v>
      </c>
      <c r="D37" s="351">
        <v>273</v>
      </c>
      <c r="E37" s="346">
        <v>330</v>
      </c>
      <c r="F37" s="351">
        <v>162</v>
      </c>
      <c r="G37" s="346">
        <v>284</v>
      </c>
      <c r="H37" s="351">
        <v>217</v>
      </c>
      <c r="I37" s="346">
        <v>295</v>
      </c>
      <c r="J37" s="351">
        <v>257</v>
      </c>
      <c r="K37" s="346">
        <v>221</v>
      </c>
      <c r="L37" s="351">
        <v>255</v>
      </c>
      <c r="M37" s="346">
        <v>207</v>
      </c>
      <c r="N37" s="351">
        <v>229</v>
      </c>
      <c r="O37" s="346">
        <v>230</v>
      </c>
      <c r="P37" s="351">
        <v>209</v>
      </c>
      <c r="Q37" s="351">
        <v>255</v>
      </c>
      <c r="R37" s="537">
        <v>3939</v>
      </c>
      <c r="S37" s="537">
        <v>44393</v>
      </c>
      <c r="T37" s="537">
        <v>333553</v>
      </c>
      <c r="U37" s="537">
        <v>2207738</v>
      </c>
      <c r="V37" s="538">
        <v>2317340</v>
      </c>
    </row>
    <row r="38" spans="1:22">
      <c r="A38" s="371" t="s">
        <v>796</v>
      </c>
      <c r="B38" s="351">
        <v>126</v>
      </c>
      <c r="C38" s="346">
        <v>85</v>
      </c>
      <c r="D38" s="351">
        <v>154</v>
      </c>
      <c r="E38" s="346">
        <v>113</v>
      </c>
      <c r="F38" s="351">
        <v>100</v>
      </c>
      <c r="G38" s="346">
        <v>227</v>
      </c>
      <c r="H38" s="351">
        <v>208</v>
      </c>
      <c r="I38" s="346">
        <v>228</v>
      </c>
      <c r="J38" s="351">
        <v>299</v>
      </c>
      <c r="K38" s="346">
        <v>200</v>
      </c>
      <c r="L38" s="351">
        <v>210</v>
      </c>
      <c r="M38" s="346">
        <v>91</v>
      </c>
      <c r="N38" s="351">
        <v>112</v>
      </c>
      <c r="O38" s="346">
        <v>63</v>
      </c>
      <c r="P38" s="351">
        <v>88</v>
      </c>
      <c r="Q38" s="351">
        <v>83</v>
      </c>
      <c r="R38" s="537">
        <v>2385</v>
      </c>
      <c r="S38" s="537">
        <v>32346</v>
      </c>
      <c r="T38" s="537">
        <v>234601</v>
      </c>
      <c r="U38" s="537">
        <v>1874300</v>
      </c>
      <c r="V38" s="538">
        <v>2025621</v>
      </c>
    </row>
    <row r="39" spans="1:22" ht="15.75" thickBot="1">
      <c r="A39" s="427" t="s">
        <v>797</v>
      </c>
      <c r="B39" s="353">
        <v>122</v>
      </c>
      <c r="C39" s="349">
        <v>133</v>
      </c>
      <c r="D39" s="353">
        <v>136</v>
      </c>
      <c r="E39" s="349">
        <v>148</v>
      </c>
      <c r="F39" s="353">
        <v>63</v>
      </c>
      <c r="G39" s="349">
        <v>129</v>
      </c>
      <c r="H39" s="353">
        <v>170</v>
      </c>
      <c r="I39" s="349">
        <v>145</v>
      </c>
      <c r="J39" s="353">
        <v>211</v>
      </c>
      <c r="K39" s="349">
        <v>125</v>
      </c>
      <c r="L39" s="353">
        <v>213</v>
      </c>
      <c r="M39" s="349">
        <v>365</v>
      </c>
      <c r="N39" s="353">
        <v>126</v>
      </c>
      <c r="O39" s="349">
        <v>93</v>
      </c>
      <c r="P39" s="353">
        <v>91</v>
      </c>
      <c r="Q39" s="353">
        <v>141</v>
      </c>
      <c r="R39" s="539">
        <v>2408</v>
      </c>
      <c r="S39" s="539">
        <v>26552</v>
      </c>
      <c r="T39" s="539">
        <v>201978</v>
      </c>
      <c r="U39" s="539">
        <v>1445910</v>
      </c>
      <c r="V39" s="540">
        <v>1520213</v>
      </c>
    </row>
    <row r="41" spans="1:22">
      <c r="A41" s="286" t="s">
        <v>124</v>
      </c>
      <c r="B41" s="284"/>
      <c r="C41" s="284"/>
      <c r="D41" s="284"/>
      <c r="E41" s="284"/>
      <c r="F41" s="284"/>
      <c r="G41" s="284"/>
      <c r="H41" s="284"/>
      <c r="I41" s="284"/>
      <c r="J41" s="284"/>
      <c r="K41" s="284"/>
      <c r="L41" s="284"/>
      <c r="M41" s="284"/>
      <c r="N41" s="284"/>
      <c r="O41" s="284"/>
      <c r="P41" s="284"/>
      <c r="Q41" s="284"/>
      <c r="R41" s="284"/>
      <c r="S41" s="284"/>
      <c r="T41" s="284"/>
      <c r="U41" s="284"/>
      <c r="V41" s="284"/>
    </row>
    <row r="44" spans="1:22" ht="15.75">
      <c r="A44" s="289" t="s">
        <v>766</v>
      </c>
      <c r="B44" s="288"/>
      <c r="C44" s="288"/>
      <c r="D44" s="288"/>
      <c r="E44" s="288"/>
      <c r="F44" s="288"/>
      <c r="G44" s="288"/>
      <c r="H44" s="288"/>
      <c r="I44" s="288"/>
      <c r="J44" s="288"/>
      <c r="K44" s="288"/>
      <c r="L44" s="288"/>
      <c r="M44" s="288"/>
      <c r="N44" s="288"/>
      <c r="O44" s="288"/>
      <c r="P44" s="288"/>
      <c r="Q44" s="288"/>
      <c r="R44" s="288"/>
      <c r="S44" s="288"/>
      <c r="T44" s="288"/>
      <c r="U44" s="288"/>
      <c r="V44" s="288"/>
    </row>
    <row r="45" spans="1:22">
      <c r="A45" s="290" t="s">
        <v>113</v>
      </c>
      <c r="B45" s="288"/>
      <c r="C45" s="288"/>
      <c r="D45" s="288"/>
      <c r="E45" s="288"/>
      <c r="F45" s="288"/>
      <c r="G45" s="288"/>
      <c r="H45" s="288"/>
      <c r="I45" s="288"/>
      <c r="J45" s="288"/>
      <c r="K45" s="288"/>
      <c r="L45" s="288"/>
      <c r="M45" s="288"/>
      <c r="N45" s="288"/>
      <c r="O45" s="288"/>
      <c r="P45" s="288"/>
      <c r="Q45" s="288"/>
      <c r="R45" s="288"/>
      <c r="S45" s="288"/>
      <c r="T45" s="288"/>
      <c r="U45" s="288"/>
      <c r="V45" s="288"/>
    </row>
    <row r="47" spans="1:22">
      <c r="A47" s="291" t="s">
        <v>1</v>
      </c>
      <c r="B47" s="291" t="s">
        <v>739</v>
      </c>
      <c r="C47" s="288"/>
      <c r="D47" s="288"/>
      <c r="E47" s="288"/>
      <c r="F47" s="288"/>
      <c r="G47" s="288"/>
      <c r="H47" s="288"/>
      <c r="I47" s="288"/>
      <c r="J47" s="288"/>
      <c r="K47" s="288"/>
      <c r="L47" s="288"/>
      <c r="M47" s="288"/>
      <c r="N47" s="288"/>
      <c r="O47" s="288"/>
      <c r="P47" s="288"/>
      <c r="Q47" s="288"/>
      <c r="R47" s="288"/>
      <c r="S47" s="288"/>
      <c r="T47" s="288"/>
      <c r="U47" s="288"/>
      <c r="V47" s="288"/>
    </row>
    <row r="48" spans="1:22">
      <c r="A48" s="291" t="s">
        <v>3</v>
      </c>
      <c r="B48" s="291" t="s">
        <v>4</v>
      </c>
      <c r="C48" s="288"/>
      <c r="D48" s="288"/>
      <c r="E48" s="288"/>
      <c r="F48" s="288"/>
      <c r="G48" s="288"/>
      <c r="H48" s="288"/>
      <c r="I48" s="288"/>
      <c r="J48" s="288"/>
      <c r="K48" s="288"/>
      <c r="L48" s="288"/>
      <c r="M48" s="288"/>
      <c r="N48" s="288"/>
      <c r="O48" s="288"/>
      <c r="P48" s="288"/>
      <c r="Q48" s="288"/>
      <c r="R48" s="288"/>
      <c r="S48" s="288"/>
      <c r="T48" s="288"/>
      <c r="U48" s="288"/>
      <c r="V48" s="288"/>
    </row>
    <row r="49" spans="1:22">
      <c r="A49" s="291" t="s">
        <v>5</v>
      </c>
      <c r="B49" s="291">
        <v>2021</v>
      </c>
      <c r="C49" s="288"/>
      <c r="D49" s="288"/>
      <c r="E49" s="288"/>
      <c r="F49" s="288"/>
      <c r="G49" s="288"/>
      <c r="H49" s="288"/>
      <c r="I49" s="288"/>
      <c r="J49" s="288"/>
      <c r="K49" s="288"/>
      <c r="L49" s="288"/>
      <c r="M49" s="288"/>
      <c r="N49" s="288"/>
      <c r="O49" s="288"/>
      <c r="P49" s="288"/>
      <c r="Q49" s="288"/>
      <c r="R49" s="288"/>
      <c r="S49" s="288"/>
      <c r="T49" s="288"/>
      <c r="U49" s="288"/>
      <c r="V49" s="288"/>
    </row>
    <row r="50" spans="1:22" ht="15.75" thickBot="1"/>
    <row r="51" spans="1:22" s="520" customFormat="1" ht="39" thickBot="1">
      <c r="A51" s="354" t="s">
        <v>767</v>
      </c>
      <c r="B51" s="527" t="s">
        <v>6</v>
      </c>
      <c r="C51" s="525" t="s">
        <v>7</v>
      </c>
      <c r="D51" s="527" t="s">
        <v>8</v>
      </c>
      <c r="E51" s="525" t="s">
        <v>9</v>
      </c>
      <c r="F51" s="527" t="s">
        <v>10</v>
      </c>
      <c r="G51" s="525" t="s">
        <v>11</v>
      </c>
      <c r="H51" s="527" t="s">
        <v>12</v>
      </c>
      <c r="I51" s="525" t="s">
        <v>13</v>
      </c>
      <c r="J51" s="527" t="s">
        <v>14</v>
      </c>
      <c r="K51" s="525" t="s">
        <v>15</v>
      </c>
      <c r="L51" s="527" t="s">
        <v>16</v>
      </c>
      <c r="M51" s="525" t="s">
        <v>17</v>
      </c>
      <c r="N51" s="527" t="s">
        <v>18</v>
      </c>
      <c r="O51" s="525" t="s">
        <v>19</v>
      </c>
      <c r="P51" s="527" t="s">
        <v>20</v>
      </c>
      <c r="Q51" s="527" t="s">
        <v>21</v>
      </c>
      <c r="R51" s="525" t="s">
        <v>86</v>
      </c>
      <c r="S51" s="525" t="s">
        <v>76</v>
      </c>
      <c r="T51" s="525" t="s">
        <v>78</v>
      </c>
      <c r="U51" s="525" t="s">
        <v>468</v>
      </c>
      <c r="V51" s="526" t="s">
        <v>819</v>
      </c>
    </row>
    <row r="52" spans="1:22">
      <c r="A52" s="541" t="s">
        <v>740</v>
      </c>
      <c r="B52" s="543">
        <v>100</v>
      </c>
      <c r="C52" s="542">
        <v>100</v>
      </c>
      <c r="D52" s="543">
        <v>100</v>
      </c>
      <c r="E52" s="542">
        <v>100</v>
      </c>
      <c r="F52" s="543">
        <v>100</v>
      </c>
      <c r="G52" s="542">
        <v>100</v>
      </c>
      <c r="H52" s="543">
        <v>100</v>
      </c>
      <c r="I52" s="542">
        <v>100</v>
      </c>
      <c r="J52" s="543">
        <v>100</v>
      </c>
      <c r="K52" s="542">
        <v>100</v>
      </c>
      <c r="L52" s="543">
        <v>100</v>
      </c>
      <c r="M52" s="542">
        <v>100</v>
      </c>
      <c r="N52" s="543">
        <v>100</v>
      </c>
      <c r="O52" s="542">
        <v>100</v>
      </c>
      <c r="P52" s="543">
        <v>100</v>
      </c>
      <c r="Q52" s="543">
        <v>100</v>
      </c>
      <c r="R52" s="544">
        <v>100</v>
      </c>
      <c r="S52" s="544">
        <v>100</v>
      </c>
      <c r="T52" s="544">
        <v>100</v>
      </c>
      <c r="U52" s="544">
        <v>100</v>
      </c>
      <c r="V52" s="547">
        <v>100</v>
      </c>
    </row>
    <row r="53" spans="1:22">
      <c r="A53" s="371" t="s">
        <v>768</v>
      </c>
      <c r="B53" s="366">
        <v>55.1</v>
      </c>
      <c r="C53" s="358">
        <v>59</v>
      </c>
      <c r="D53" s="366">
        <v>56.9</v>
      </c>
      <c r="E53" s="358">
        <v>59.3</v>
      </c>
      <c r="F53" s="366">
        <v>60.8</v>
      </c>
      <c r="G53" s="358">
        <v>61.2</v>
      </c>
      <c r="H53" s="366">
        <v>62.8</v>
      </c>
      <c r="I53" s="358">
        <v>55</v>
      </c>
      <c r="J53" s="366">
        <v>58.5</v>
      </c>
      <c r="K53" s="358">
        <v>44.6</v>
      </c>
      <c r="L53" s="366">
        <v>54.2</v>
      </c>
      <c r="M53" s="358">
        <v>44.9</v>
      </c>
      <c r="N53" s="366">
        <v>65.7</v>
      </c>
      <c r="O53" s="358">
        <v>60.4</v>
      </c>
      <c r="P53" s="366">
        <v>66.8</v>
      </c>
      <c r="Q53" s="366">
        <v>59.9</v>
      </c>
      <c r="R53" s="545">
        <v>57.4</v>
      </c>
      <c r="S53" s="545">
        <v>60.4</v>
      </c>
      <c r="T53" s="545">
        <v>60.1</v>
      </c>
      <c r="U53" s="545">
        <v>58.6</v>
      </c>
      <c r="V53" s="548">
        <v>58.3</v>
      </c>
    </row>
    <row r="54" spans="1:22">
      <c r="A54" s="371" t="s">
        <v>769</v>
      </c>
      <c r="B54" s="366">
        <v>53.5</v>
      </c>
      <c r="C54" s="358">
        <v>57.5</v>
      </c>
      <c r="D54" s="366">
        <v>55</v>
      </c>
      <c r="E54" s="358">
        <v>57.9</v>
      </c>
      <c r="F54" s="366">
        <v>59.3</v>
      </c>
      <c r="G54" s="358">
        <v>59.5</v>
      </c>
      <c r="H54" s="366">
        <v>60.9</v>
      </c>
      <c r="I54" s="358">
        <v>53.2</v>
      </c>
      <c r="J54" s="366">
        <v>56</v>
      </c>
      <c r="K54" s="358">
        <v>42</v>
      </c>
      <c r="L54" s="366">
        <v>52</v>
      </c>
      <c r="M54" s="358">
        <v>43.5</v>
      </c>
      <c r="N54" s="366">
        <v>63.7</v>
      </c>
      <c r="O54" s="358">
        <v>58.5</v>
      </c>
      <c r="P54" s="366">
        <v>65</v>
      </c>
      <c r="Q54" s="366">
        <v>58.4</v>
      </c>
      <c r="R54" s="545">
        <v>55.6</v>
      </c>
      <c r="S54" s="545">
        <v>58.3</v>
      </c>
      <c r="T54" s="545">
        <v>57.6</v>
      </c>
      <c r="U54" s="545">
        <v>55.7</v>
      </c>
      <c r="V54" s="548">
        <v>55.5</v>
      </c>
    </row>
    <row r="55" spans="1:22">
      <c r="A55" s="371" t="s">
        <v>770</v>
      </c>
      <c r="B55" s="366">
        <v>39.6</v>
      </c>
      <c r="C55" s="358">
        <v>45.6</v>
      </c>
      <c r="D55" s="366">
        <v>44.1</v>
      </c>
      <c r="E55" s="358">
        <v>44.6</v>
      </c>
      <c r="F55" s="366">
        <v>47.4</v>
      </c>
      <c r="G55" s="358">
        <v>48.9</v>
      </c>
      <c r="H55" s="366">
        <v>49.4</v>
      </c>
      <c r="I55" s="358">
        <v>44.6</v>
      </c>
      <c r="J55" s="366">
        <v>46.6</v>
      </c>
      <c r="K55" s="358">
        <v>35.4</v>
      </c>
      <c r="L55" s="366">
        <v>42.4</v>
      </c>
      <c r="M55" s="358">
        <v>35.5</v>
      </c>
      <c r="N55" s="366">
        <v>53.2</v>
      </c>
      <c r="O55" s="358">
        <v>40.5</v>
      </c>
      <c r="P55" s="366">
        <v>53.1</v>
      </c>
      <c r="Q55" s="366">
        <v>46.7</v>
      </c>
      <c r="R55" s="545">
        <v>44.6</v>
      </c>
      <c r="S55" s="545">
        <v>48.5</v>
      </c>
      <c r="T55" s="545">
        <v>47</v>
      </c>
      <c r="U55" s="545">
        <v>46.2</v>
      </c>
      <c r="V55" s="548">
        <v>46</v>
      </c>
    </row>
    <row r="56" spans="1:22">
      <c r="A56" s="371" t="s">
        <v>771</v>
      </c>
      <c r="B56" s="366">
        <v>11.5</v>
      </c>
      <c r="C56" s="358">
        <v>11.4</v>
      </c>
      <c r="D56" s="366">
        <v>12.4</v>
      </c>
      <c r="E56" s="358">
        <v>12.4</v>
      </c>
      <c r="F56" s="366">
        <v>12.7</v>
      </c>
      <c r="G56" s="358">
        <v>12.8</v>
      </c>
      <c r="H56" s="366">
        <v>11.1</v>
      </c>
      <c r="I56" s="358">
        <v>11.6</v>
      </c>
      <c r="J56" s="366">
        <v>10.8</v>
      </c>
      <c r="K56" s="358">
        <v>10.1</v>
      </c>
      <c r="L56" s="366">
        <v>9.1</v>
      </c>
      <c r="M56" s="358">
        <v>7.7</v>
      </c>
      <c r="N56" s="366">
        <v>12</v>
      </c>
      <c r="O56" s="358">
        <v>11.6</v>
      </c>
      <c r="P56" s="366">
        <v>12</v>
      </c>
      <c r="Q56" s="366">
        <v>11.6</v>
      </c>
      <c r="R56" s="545">
        <v>11.2</v>
      </c>
      <c r="S56" s="545">
        <v>12.2</v>
      </c>
      <c r="T56" s="545">
        <v>11.8</v>
      </c>
      <c r="U56" s="545">
        <v>11.9</v>
      </c>
      <c r="V56" s="548">
        <v>11.9</v>
      </c>
    </row>
    <row r="57" spans="1:22">
      <c r="A57" s="371" t="s">
        <v>772</v>
      </c>
      <c r="B57" s="366">
        <v>28.1</v>
      </c>
      <c r="C57" s="358">
        <v>34.200000000000003</v>
      </c>
      <c r="D57" s="366">
        <v>31.7</v>
      </c>
      <c r="E57" s="358">
        <v>32.200000000000003</v>
      </c>
      <c r="F57" s="366">
        <v>34.700000000000003</v>
      </c>
      <c r="G57" s="358">
        <v>36</v>
      </c>
      <c r="H57" s="366">
        <v>38.299999999999997</v>
      </c>
      <c r="I57" s="358">
        <v>33</v>
      </c>
      <c r="J57" s="366">
        <v>35.799999999999997</v>
      </c>
      <c r="K57" s="358">
        <v>25.3</v>
      </c>
      <c r="L57" s="366">
        <v>33.299999999999997</v>
      </c>
      <c r="M57" s="358">
        <v>27.8</v>
      </c>
      <c r="N57" s="366">
        <v>41.2</v>
      </c>
      <c r="O57" s="358">
        <v>28.9</v>
      </c>
      <c r="P57" s="366">
        <v>41.1</v>
      </c>
      <c r="Q57" s="366">
        <v>35.1</v>
      </c>
      <c r="R57" s="545">
        <v>33.4</v>
      </c>
      <c r="S57" s="545">
        <v>36.299999999999997</v>
      </c>
      <c r="T57" s="545">
        <v>35.200000000000003</v>
      </c>
      <c r="U57" s="545">
        <v>34.299999999999997</v>
      </c>
      <c r="V57" s="548">
        <v>34.1</v>
      </c>
    </row>
    <row r="58" spans="1:22">
      <c r="A58" s="371" t="s">
        <v>773</v>
      </c>
      <c r="B58" s="366">
        <v>2.2999999999999998</v>
      </c>
      <c r="C58" s="358">
        <v>2</v>
      </c>
      <c r="D58" s="366">
        <v>1.7</v>
      </c>
      <c r="E58" s="358">
        <v>2.5</v>
      </c>
      <c r="F58" s="366">
        <v>1.9</v>
      </c>
      <c r="G58" s="358">
        <v>1.1000000000000001</v>
      </c>
      <c r="H58" s="366">
        <v>1.8</v>
      </c>
      <c r="I58" s="358">
        <v>1.4</v>
      </c>
      <c r="J58" s="366">
        <v>1.2</v>
      </c>
      <c r="K58" s="358">
        <v>0.6</v>
      </c>
      <c r="L58" s="366">
        <v>1.5</v>
      </c>
      <c r="M58" s="358">
        <v>1.5</v>
      </c>
      <c r="N58" s="366">
        <v>1.5</v>
      </c>
      <c r="O58" s="358">
        <v>4.0999999999999996</v>
      </c>
      <c r="P58" s="366">
        <v>2.1</v>
      </c>
      <c r="Q58" s="366">
        <v>2</v>
      </c>
      <c r="R58" s="545">
        <v>1.8</v>
      </c>
      <c r="S58" s="545">
        <v>1.4</v>
      </c>
      <c r="T58" s="545">
        <v>1.5</v>
      </c>
      <c r="U58" s="545">
        <v>1.5</v>
      </c>
      <c r="V58" s="548">
        <v>1.5</v>
      </c>
    </row>
    <row r="59" spans="1:22">
      <c r="A59" s="371" t="s">
        <v>774</v>
      </c>
      <c r="B59" s="366">
        <v>0.6</v>
      </c>
      <c r="C59" s="358">
        <v>0.3</v>
      </c>
      <c r="D59" s="366">
        <v>0.4</v>
      </c>
      <c r="E59" s="358">
        <v>0.5</v>
      </c>
      <c r="F59" s="366">
        <v>0.3</v>
      </c>
      <c r="G59" s="358">
        <v>0.2</v>
      </c>
      <c r="H59" s="366">
        <v>0.4</v>
      </c>
      <c r="I59" s="358">
        <v>0.2</v>
      </c>
      <c r="J59" s="366">
        <v>0.2</v>
      </c>
      <c r="K59" s="358">
        <v>0.2</v>
      </c>
      <c r="L59" s="366">
        <v>0.2</v>
      </c>
      <c r="M59" s="358">
        <v>0.2</v>
      </c>
      <c r="N59" s="366">
        <v>0.5</v>
      </c>
      <c r="O59" s="358">
        <v>1.1000000000000001</v>
      </c>
      <c r="P59" s="366">
        <v>0.5</v>
      </c>
      <c r="Q59" s="366">
        <v>0.5</v>
      </c>
      <c r="R59" s="545">
        <v>0.4</v>
      </c>
      <c r="S59" s="545">
        <v>0.3</v>
      </c>
      <c r="T59" s="545">
        <v>0.3</v>
      </c>
      <c r="U59" s="545">
        <v>0.4</v>
      </c>
      <c r="V59" s="548">
        <v>0.4</v>
      </c>
    </row>
    <row r="60" spans="1:22">
      <c r="A60" s="371" t="s">
        <v>775</v>
      </c>
      <c r="B60" s="366">
        <v>1.7</v>
      </c>
      <c r="C60" s="358">
        <v>1.7</v>
      </c>
      <c r="D60" s="366">
        <v>1.4</v>
      </c>
      <c r="E60" s="358">
        <v>2</v>
      </c>
      <c r="F60" s="366">
        <v>1.6</v>
      </c>
      <c r="G60" s="358">
        <v>1</v>
      </c>
      <c r="H60" s="366">
        <v>1.4</v>
      </c>
      <c r="I60" s="358">
        <v>1.2</v>
      </c>
      <c r="J60" s="366">
        <v>1</v>
      </c>
      <c r="K60" s="358">
        <v>0.4</v>
      </c>
      <c r="L60" s="366">
        <v>1.3</v>
      </c>
      <c r="M60" s="358">
        <v>1.3</v>
      </c>
      <c r="N60" s="366">
        <v>1</v>
      </c>
      <c r="O60" s="358">
        <v>3</v>
      </c>
      <c r="P60" s="366">
        <v>1.6</v>
      </c>
      <c r="Q60" s="366">
        <v>1.6</v>
      </c>
      <c r="R60" s="545">
        <v>1.4</v>
      </c>
      <c r="S60" s="545">
        <v>1.1000000000000001</v>
      </c>
      <c r="T60" s="545">
        <v>1.2</v>
      </c>
      <c r="U60" s="545">
        <v>1.2</v>
      </c>
      <c r="V60" s="548">
        <v>1.2</v>
      </c>
    </row>
    <row r="61" spans="1:22">
      <c r="A61" s="371" t="s">
        <v>776</v>
      </c>
      <c r="B61" s="366">
        <v>11.6</v>
      </c>
      <c r="C61" s="358">
        <v>9.9</v>
      </c>
      <c r="D61" s="366">
        <v>9.1</v>
      </c>
      <c r="E61" s="358">
        <v>10.8</v>
      </c>
      <c r="F61" s="366">
        <v>9.9</v>
      </c>
      <c r="G61" s="358">
        <v>9.5</v>
      </c>
      <c r="H61" s="366">
        <v>9.6999999999999993</v>
      </c>
      <c r="I61" s="358">
        <v>7.2</v>
      </c>
      <c r="J61" s="366">
        <v>8.1999999999999993</v>
      </c>
      <c r="K61" s="358">
        <v>6</v>
      </c>
      <c r="L61" s="366">
        <v>8.1</v>
      </c>
      <c r="M61" s="358">
        <v>6.5</v>
      </c>
      <c r="N61" s="366">
        <v>9</v>
      </c>
      <c r="O61" s="358">
        <v>13.9</v>
      </c>
      <c r="P61" s="366">
        <v>9.8000000000000007</v>
      </c>
      <c r="Q61" s="366">
        <v>9.6</v>
      </c>
      <c r="R61" s="545">
        <v>9.1999999999999993</v>
      </c>
      <c r="S61" s="545">
        <v>8.4</v>
      </c>
      <c r="T61" s="545">
        <v>9.1</v>
      </c>
      <c r="U61" s="545">
        <v>8</v>
      </c>
      <c r="V61" s="548">
        <v>7.9</v>
      </c>
    </row>
    <row r="62" spans="1:22">
      <c r="A62" s="371" t="s">
        <v>777</v>
      </c>
      <c r="B62" s="366">
        <v>5.6</v>
      </c>
      <c r="C62" s="358">
        <v>5.2</v>
      </c>
      <c r="D62" s="366">
        <v>4.3</v>
      </c>
      <c r="E62" s="358">
        <v>5.3</v>
      </c>
      <c r="F62" s="366">
        <v>5.2</v>
      </c>
      <c r="G62" s="358">
        <v>4.0999999999999996</v>
      </c>
      <c r="H62" s="366">
        <v>4.0999999999999996</v>
      </c>
      <c r="I62" s="358">
        <v>3.8</v>
      </c>
      <c r="J62" s="366">
        <v>4.2</v>
      </c>
      <c r="K62" s="358">
        <v>2.7</v>
      </c>
      <c r="L62" s="366">
        <v>4.5</v>
      </c>
      <c r="M62" s="358">
        <v>3.6</v>
      </c>
      <c r="N62" s="366">
        <v>4.5</v>
      </c>
      <c r="O62" s="358">
        <v>6.7</v>
      </c>
      <c r="P62" s="366">
        <v>4.4000000000000004</v>
      </c>
      <c r="Q62" s="366">
        <v>4.9000000000000004</v>
      </c>
      <c r="R62" s="545">
        <v>4.5</v>
      </c>
      <c r="S62" s="545">
        <v>3.7</v>
      </c>
      <c r="T62" s="545">
        <v>4.0999999999999996</v>
      </c>
      <c r="U62" s="545">
        <v>3.5</v>
      </c>
      <c r="V62" s="548">
        <v>3.5</v>
      </c>
    </row>
    <row r="63" spans="1:22">
      <c r="A63" s="371" t="s">
        <v>778</v>
      </c>
      <c r="B63" s="366">
        <v>6</v>
      </c>
      <c r="C63" s="358">
        <v>4.7</v>
      </c>
      <c r="D63" s="366">
        <v>4.9000000000000004</v>
      </c>
      <c r="E63" s="358">
        <v>5.5</v>
      </c>
      <c r="F63" s="366">
        <v>4.7</v>
      </c>
      <c r="G63" s="358">
        <v>5.4</v>
      </c>
      <c r="H63" s="366">
        <v>5.7</v>
      </c>
      <c r="I63" s="358">
        <v>3.5</v>
      </c>
      <c r="J63" s="366">
        <v>4</v>
      </c>
      <c r="K63" s="358">
        <v>3.3</v>
      </c>
      <c r="L63" s="366">
        <v>3.7</v>
      </c>
      <c r="M63" s="358">
        <v>2.9</v>
      </c>
      <c r="N63" s="366">
        <v>4.5</v>
      </c>
      <c r="O63" s="358">
        <v>7.2</v>
      </c>
      <c r="P63" s="366">
        <v>5.4</v>
      </c>
      <c r="Q63" s="366">
        <v>4.8</v>
      </c>
      <c r="R63" s="545">
        <v>4.7</v>
      </c>
      <c r="S63" s="545">
        <v>4.7</v>
      </c>
      <c r="T63" s="545">
        <v>5</v>
      </c>
      <c r="U63" s="545">
        <v>4.5</v>
      </c>
      <c r="V63" s="548">
        <v>4.5</v>
      </c>
    </row>
    <row r="64" spans="1:22">
      <c r="A64" s="371" t="s">
        <v>779</v>
      </c>
      <c r="B64" s="366">
        <v>1.5</v>
      </c>
      <c r="C64" s="358">
        <v>1.6</v>
      </c>
      <c r="D64" s="366">
        <v>1.9</v>
      </c>
      <c r="E64" s="358">
        <v>1.4</v>
      </c>
      <c r="F64" s="366">
        <v>1.5</v>
      </c>
      <c r="G64" s="358">
        <v>1.6</v>
      </c>
      <c r="H64" s="366">
        <v>1.9</v>
      </c>
      <c r="I64" s="358">
        <v>1.8</v>
      </c>
      <c r="J64" s="366">
        <v>2.5</v>
      </c>
      <c r="K64" s="358">
        <v>2.6</v>
      </c>
      <c r="L64" s="366">
        <v>2.2000000000000002</v>
      </c>
      <c r="M64" s="358">
        <v>1.5</v>
      </c>
      <c r="N64" s="366">
        <v>2.1</v>
      </c>
      <c r="O64" s="358">
        <v>1.9</v>
      </c>
      <c r="P64" s="366">
        <v>1.8</v>
      </c>
      <c r="Q64" s="366">
        <v>1.5</v>
      </c>
      <c r="R64" s="545">
        <v>1.8</v>
      </c>
      <c r="S64" s="545">
        <v>2.1</v>
      </c>
      <c r="T64" s="545">
        <v>2.5</v>
      </c>
      <c r="U64" s="545">
        <v>2.9</v>
      </c>
      <c r="V64" s="548">
        <v>2.8</v>
      </c>
    </row>
    <row r="65" spans="1:22">
      <c r="A65" s="371" t="s">
        <v>780</v>
      </c>
      <c r="B65" s="366">
        <v>1.4</v>
      </c>
      <c r="C65" s="358">
        <v>2.2000000000000002</v>
      </c>
      <c r="D65" s="366">
        <v>1.2</v>
      </c>
      <c r="E65" s="358">
        <v>1.5</v>
      </c>
      <c r="F65" s="366">
        <v>1.8</v>
      </c>
      <c r="G65" s="358">
        <v>1.6</v>
      </c>
      <c r="H65" s="366">
        <v>1.4</v>
      </c>
      <c r="I65" s="358">
        <v>2.2000000000000002</v>
      </c>
      <c r="J65" s="366">
        <v>3.9</v>
      </c>
      <c r="K65" s="358">
        <v>10.7</v>
      </c>
      <c r="L65" s="366">
        <v>2.5</v>
      </c>
      <c r="M65" s="358">
        <v>9.3000000000000007</v>
      </c>
      <c r="N65" s="366">
        <v>1.4</v>
      </c>
      <c r="O65" s="358">
        <v>1.5</v>
      </c>
      <c r="P65" s="366">
        <v>2.1</v>
      </c>
      <c r="Q65" s="366">
        <v>1.9</v>
      </c>
      <c r="R65" s="545">
        <v>3</v>
      </c>
      <c r="S65" s="545">
        <v>1.8</v>
      </c>
      <c r="T65" s="545">
        <v>2.1</v>
      </c>
      <c r="U65" s="545">
        <v>2.2999999999999998</v>
      </c>
      <c r="V65" s="548">
        <v>2.2999999999999998</v>
      </c>
    </row>
    <row r="66" spans="1:22">
      <c r="A66" s="371" t="s">
        <v>781</v>
      </c>
      <c r="B66" s="366">
        <v>1</v>
      </c>
      <c r="C66" s="358">
        <v>1.9</v>
      </c>
      <c r="D66" s="366">
        <v>1</v>
      </c>
      <c r="E66" s="358">
        <v>1.2</v>
      </c>
      <c r="F66" s="366">
        <v>1.4</v>
      </c>
      <c r="G66" s="358">
        <v>1.3</v>
      </c>
      <c r="H66" s="366">
        <v>1.3</v>
      </c>
      <c r="I66" s="358">
        <v>1.8</v>
      </c>
      <c r="J66" s="366">
        <v>2.9</v>
      </c>
      <c r="K66" s="358">
        <v>8.1</v>
      </c>
      <c r="L66" s="366">
        <v>1.9</v>
      </c>
      <c r="M66" s="358">
        <v>5.4</v>
      </c>
      <c r="N66" s="366">
        <v>1.2</v>
      </c>
      <c r="O66" s="358">
        <v>1.2</v>
      </c>
      <c r="P66" s="366">
        <v>1.7</v>
      </c>
      <c r="Q66" s="366">
        <v>1.6</v>
      </c>
      <c r="R66" s="545">
        <v>2.2000000000000002</v>
      </c>
      <c r="S66" s="545">
        <v>1.4</v>
      </c>
      <c r="T66" s="545">
        <v>1.6</v>
      </c>
      <c r="U66" s="545">
        <v>1.7</v>
      </c>
      <c r="V66" s="548">
        <v>1.7</v>
      </c>
    </row>
    <row r="67" spans="1:22">
      <c r="A67" s="371" t="s">
        <v>782</v>
      </c>
      <c r="B67" s="366">
        <v>1</v>
      </c>
      <c r="C67" s="358">
        <v>1.7</v>
      </c>
      <c r="D67" s="366">
        <v>1</v>
      </c>
      <c r="E67" s="358">
        <v>1.2</v>
      </c>
      <c r="F67" s="366">
        <v>1.2</v>
      </c>
      <c r="G67" s="358">
        <v>1.2</v>
      </c>
      <c r="H67" s="366">
        <v>1.2</v>
      </c>
      <c r="I67" s="358">
        <v>1.7</v>
      </c>
      <c r="J67" s="366">
        <v>2.8</v>
      </c>
      <c r="K67" s="358">
        <v>7.9</v>
      </c>
      <c r="L67" s="366">
        <v>1.8</v>
      </c>
      <c r="M67" s="358">
        <v>5.2</v>
      </c>
      <c r="N67" s="366">
        <v>1.2</v>
      </c>
      <c r="O67" s="358">
        <v>1.1000000000000001</v>
      </c>
      <c r="P67" s="366">
        <v>1.7</v>
      </c>
      <c r="Q67" s="366">
        <v>1.5</v>
      </c>
      <c r="R67" s="545">
        <v>2.1</v>
      </c>
      <c r="S67" s="545">
        <v>1.3</v>
      </c>
      <c r="T67" s="545">
        <v>1.4</v>
      </c>
      <c r="U67" s="545">
        <v>1.5</v>
      </c>
      <c r="V67" s="548">
        <v>1.5</v>
      </c>
    </row>
    <row r="68" spans="1:22">
      <c r="A68" s="371" t="s">
        <v>783</v>
      </c>
      <c r="B68" s="366">
        <v>0.9</v>
      </c>
      <c r="C68" s="358">
        <v>1.5</v>
      </c>
      <c r="D68" s="366">
        <v>0.9</v>
      </c>
      <c r="E68" s="358">
        <v>1</v>
      </c>
      <c r="F68" s="366">
        <v>1.2</v>
      </c>
      <c r="G68" s="358">
        <v>1.1000000000000001</v>
      </c>
      <c r="H68" s="366">
        <v>1</v>
      </c>
      <c r="I68" s="358">
        <v>1.5</v>
      </c>
      <c r="J68" s="366">
        <v>2.2999999999999998</v>
      </c>
      <c r="K68" s="358">
        <v>7.3</v>
      </c>
      <c r="L68" s="366">
        <v>1.5</v>
      </c>
      <c r="M68" s="358">
        <v>4.9000000000000004</v>
      </c>
      <c r="N68" s="366">
        <v>1</v>
      </c>
      <c r="O68" s="358">
        <v>0.9</v>
      </c>
      <c r="P68" s="366">
        <v>1.5</v>
      </c>
      <c r="Q68" s="366">
        <v>1.4</v>
      </c>
      <c r="R68" s="545">
        <v>1.9</v>
      </c>
      <c r="S68" s="545">
        <v>1.1000000000000001</v>
      </c>
      <c r="T68" s="545">
        <v>1.2</v>
      </c>
      <c r="U68" s="545">
        <v>1.2</v>
      </c>
      <c r="V68" s="548">
        <v>1.2</v>
      </c>
    </row>
    <row r="69" spans="1:22">
      <c r="A69" s="371" t="s">
        <v>784</v>
      </c>
      <c r="B69" s="366">
        <v>0</v>
      </c>
      <c r="C69" s="358">
        <v>0.2</v>
      </c>
      <c r="D69" s="366">
        <v>0.1</v>
      </c>
      <c r="E69" s="358">
        <v>0.2</v>
      </c>
      <c r="F69" s="366">
        <v>0.1</v>
      </c>
      <c r="G69" s="358">
        <v>0.2</v>
      </c>
      <c r="H69" s="366">
        <v>0.3</v>
      </c>
      <c r="I69" s="358">
        <v>0.2</v>
      </c>
      <c r="J69" s="366">
        <v>0.5</v>
      </c>
      <c r="K69" s="358">
        <v>0.5</v>
      </c>
      <c r="L69" s="366">
        <v>0.3</v>
      </c>
      <c r="M69" s="358">
        <v>0.3</v>
      </c>
      <c r="N69" s="366">
        <v>0.2</v>
      </c>
      <c r="O69" s="358">
        <v>0.2</v>
      </c>
      <c r="P69" s="366">
        <v>0.2</v>
      </c>
      <c r="Q69" s="366">
        <v>0.1</v>
      </c>
      <c r="R69" s="545">
        <v>0.2</v>
      </c>
      <c r="S69" s="545">
        <v>0.2</v>
      </c>
      <c r="T69" s="545">
        <v>0.3</v>
      </c>
      <c r="U69" s="545">
        <v>0.3</v>
      </c>
      <c r="V69" s="548">
        <v>0.3</v>
      </c>
    </row>
    <row r="70" spans="1:22">
      <c r="A70" s="371" t="s">
        <v>785</v>
      </c>
      <c r="B70" s="366">
        <v>0</v>
      </c>
      <c r="C70" s="358">
        <v>0</v>
      </c>
      <c r="D70" s="366">
        <v>0</v>
      </c>
      <c r="E70" s="358">
        <v>0</v>
      </c>
      <c r="F70" s="366">
        <v>0</v>
      </c>
      <c r="G70" s="358">
        <v>0</v>
      </c>
      <c r="H70" s="366">
        <v>0</v>
      </c>
      <c r="I70" s="358">
        <v>0</v>
      </c>
      <c r="J70" s="366">
        <v>0</v>
      </c>
      <c r="K70" s="358">
        <v>0</v>
      </c>
      <c r="L70" s="366">
        <v>0</v>
      </c>
      <c r="M70" s="358">
        <v>0</v>
      </c>
      <c r="N70" s="366">
        <v>0</v>
      </c>
      <c r="O70" s="358">
        <v>0</v>
      </c>
      <c r="P70" s="366">
        <v>0</v>
      </c>
      <c r="Q70" s="366">
        <v>0</v>
      </c>
      <c r="R70" s="545">
        <v>0</v>
      </c>
      <c r="S70" s="545">
        <v>0</v>
      </c>
      <c r="T70" s="545">
        <v>0</v>
      </c>
      <c r="U70" s="545">
        <v>0</v>
      </c>
      <c r="V70" s="548">
        <v>0</v>
      </c>
    </row>
    <row r="71" spans="1:22">
      <c r="A71" s="371" t="s">
        <v>786</v>
      </c>
      <c r="B71" s="366">
        <v>0</v>
      </c>
      <c r="C71" s="358">
        <v>0</v>
      </c>
      <c r="D71" s="366">
        <v>0</v>
      </c>
      <c r="E71" s="358">
        <v>0</v>
      </c>
      <c r="F71" s="366">
        <v>0</v>
      </c>
      <c r="G71" s="358">
        <v>0</v>
      </c>
      <c r="H71" s="366">
        <v>0</v>
      </c>
      <c r="I71" s="358">
        <v>0</v>
      </c>
      <c r="J71" s="366">
        <v>0</v>
      </c>
      <c r="K71" s="358">
        <v>0</v>
      </c>
      <c r="L71" s="366">
        <v>0</v>
      </c>
      <c r="M71" s="358">
        <v>0</v>
      </c>
      <c r="N71" s="366">
        <v>0</v>
      </c>
      <c r="O71" s="358">
        <v>0</v>
      </c>
      <c r="P71" s="366">
        <v>0</v>
      </c>
      <c r="Q71" s="366">
        <v>0</v>
      </c>
      <c r="R71" s="545">
        <v>0</v>
      </c>
      <c r="S71" s="545">
        <v>0</v>
      </c>
      <c r="T71" s="545">
        <v>0</v>
      </c>
      <c r="U71" s="545">
        <v>0</v>
      </c>
      <c r="V71" s="548">
        <v>0</v>
      </c>
    </row>
    <row r="72" spans="1:22">
      <c r="A72" s="371" t="s">
        <v>787</v>
      </c>
      <c r="B72" s="366">
        <v>0</v>
      </c>
      <c r="C72" s="358">
        <v>0</v>
      </c>
      <c r="D72" s="366">
        <v>0</v>
      </c>
      <c r="E72" s="358">
        <v>0</v>
      </c>
      <c r="F72" s="366">
        <v>0</v>
      </c>
      <c r="G72" s="358">
        <v>0</v>
      </c>
      <c r="H72" s="366">
        <v>0</v>
      </c>
      <c r="I72" s="358">
        <v>0</v>
      </c>
      <c r="J72" s="366">
        <v>0</v>
      </c>
      <c r="K72" s="358">
        <v>0</v>
      </c>
      <c r="L72" s="366">
        <v>0</v>
      </c>
      <c r="M72" s="358">
        <v>0</v>
      </c>
      <c r="N72" s="366">
        <v>0</v>
      </c>
      <c r="O72" s="358">
        <v>0</v>
      </c>
      <c r="P72" s="366">
        <v>0</v>
      </c>
      <c r="Q72" s="366">
        <v>0</v>
      </c>
      <c r="R72" s="545">
        <v>0</v>
      </c>
      <c r="S72" s="545">
        <v>0</v>
      </c>
      <c r="T72" s="545">
        <v>0</v>
      </c>
      <c r="U72" s="545">
        <v>0</v>
      </c>
      <c r="V72" s="548">
        <v>0</v>
      </c>
    </row>
    <row r="73" spans="1:22">
      <c r="A73" s="371" t="s">
        <v>788</v>
      </c>
      <c r="B73" s="366">
        <v>0</v>
      </c>
      <c r="C73" s="358">
        <v>0.1</v>
      </c>
      <c r="D73" s="366">
        <v>0</v>
      </c>
      <c r="E73" s="358">
        <v>0</v>
      </c>
      <c r="F73" s="366">
        <v>0.1</v>
      </c>
      <c r="G73" s="358">
        <v>0</v>
      </c>
      <c r="H73" s="366">
        <v>0</v>
      </c>
      <c r="I73" s="358">
        <v>0.1</v>
      </c>
      <c r="J73" s="366">
        <v>0.1</v>
      </c>
      <c r="K73" s="358">
        <v>0.3</v>
      </c>
      <c r="L73" s="366">
        <v>0.1</v>
      </c>
      <c r="M73" s="358">
        <v>0.2</v>
      </c>
      <c r="N73" s="366">
        <v>0.1</v>
      </c>
      <c r="O73" s="358">
        <v>0.1</v>
      </c>
      <c r="P73" s="366">
        <v>0</v>
      </c>
      <c r="Q73" s="366">
        <v>0.1</v>
      </c>
      <c r="R73" s="545">
        <v>0.1</v>
      </c>
      <c r="S73" s="545">
        <v>0.1</v>
      </c>
      <c r="T73" s="545">
        <v>0.1</v>
      </c>
      <c r="U73" s="545">
        <v>0.1</v>
      </c>
      <c r="V73" s="548">
        <v>0.1</v>
      </c>
    </row>
    <row r="74" spans="1:22">
      <c r="A74" s="371" t="s">
        <v>789</v>
      </c>
      <c r="B74" s="366">
        <v>0</v>
      </c>
      <c r="C74" s="358">
        <v>0.1</v>
      </c>
      <c r="D74" s="366">
        <v>0</v>
      </c>
      <c r="E74" s="358">
        <v>0</v>
      </c>
      <c r="F74" s="366">
        <v>0.1</v>
      </c>
      <c r="G74" s="358">
        <v>0</v>
      </c>
      <c r="H74" s="366">
        <v>0</v>
      </c>
      <c r="I74" s="358">
        <v>0.1</v>
      </c>
      <c r="J74" s="366">
        <v>0.1</v>
      </c>
      <c r="K74" s="358">
        <v>0.3</v>
      </c>
      <c r="L74" s="366">
        <v>0.1</v>
      </c>
      <c r="M74" s="358">
        <v>0.2</v>
      </c>
      <c r="N74" s="366">
        <v>0.1</v>
      </c>
      <c r="O74" s="358">
        <v>0.1</v>
      </c>
      <c r="P74" s="366">
        <v>0</v>
      </c>
      <c r="Q74" s="366">
        <v>0</v>
      </c>
      <c r="R74" s="545">
        <v>0.1</v>
      </c>
      <c r="S74" s="545">
        <v>0</v>
      </c>
      <c r="T74" s="545">
        <v>0.1</v>
      </c>
      <c r="U74" s="545">
        <v>0.1</v>
      </c>
      <c r="V74" s="548">
        <v>0.1</v>
      </c>
    </row>
    <row r="75" spans="1:22">
      <c r="A75" s="371" t="s">
        <v>790</v>
      </c>
      <c r="B75" s="366">
        <v>0</v>
      </c>
      <c r="C75" s="358">
        <v>0</v>
      </c>
      <c r="D75" s="366">
        <v>0</v>
      </c>
      <c r="E75" s="358">
        <v>0</v>
      </c>
      <c r="F75" s="366">
        <v>0</v>
      </c>
      <c r="G75" s="358">
        <v>0</v>
      </c>
      <c r="H75" s="366">
        <v>0</v>
      </c>
      <c r="I75" s="358">
        <v>0.1</v>
      </c>
      <c r="J75" s="366">
        <v>0</v>
      </c>
      <c r="K75" s="358">
        <v>0</v>
      </c>
      <c r="L75" s="366">
        <v>0</v>
      </c>
      <c r="M75" s="358">
        <v>0</v>
      </c>
      <c r="N75" s="366">
        <v>0</v>
      </c>
      <c r="O75" s="358">
        <v>0</v>
      </c>
      <c r="P75" s="366">
        <v>0</v>
      </c>
      <c r="Q75" s="366">
        <v>0</v>
      </c>
      <c r="R75" s="545">
        <v>0</v>
      </c>
      <c r="S75" s="545">
        <v>0</v>
      </c>
      <c r="T75" s="545">
        <v>0</v>
      </c>
      <c r="U75" s="545">
        <v>0</v>
      </c>
      <c r="V75" s="548">
        <v>0</v>
      </c>
    </row>
    <row r="76" spans="1:22">
      <c r="A76" s="371" t="s">
        <v>791</v>
      </c>
      <c r="B76" s="366">
        <v>0.3</v>
      </c>
      <c r="C76" s="358">
        <v>0.3</v>
      </c>
      <c r="D76" s="366">
        <v>0.2</v>
      </c>
      <c r="E76" s="358">
        <v>0.3</v>
      </c>
      <c r="F76" s="366">
        <v>0.4</v>
      </c>
      <c r="G76" s="358">
        <v>0.3</v>
      </c>
      <c r="H76" s="366">
        <v>0.1</v>
      </c>
      <c r="I76" s="358">
        <v>0.4</v>
      </c>
      <c r="J76" s="366">
        <v>0.9</v>
      </c>
      <c r="K76" s="358">
        <v>2.6</v>
      </c>
      <c r="L76" s="366">
        <v>0.6</v>
      </c>
      <c r="M76" s="358">
        <v>3.9</v>
      </c>
      <c r="N76" s="366">
        <v>0.2</v>
      </c>
      <c r="O76" s="358">
        <v>0.3</v>
      </c>
      <c r="P76" s="366">
        <v>0.4</v>
      </c>
      <c r="Q76" s="366">
        <v>0.4</v>
      </c>
      <c r="R76" s="545">
        <v>0.8</v>
      </c>
      <c r="S76" s="545">
        <v>0.4</v>
      </c>
      <c r="T76" s="545">
        <v>0.5</v>
      </c>
      <c r="U76" s="545">
        <v>0.6</v>
      </c>
      <c r="V76" s="548">
        <v>0.6</v>
      </c>
    </row>
    <row r="77" spans="1:22">
      <c r="A77" s="371" t="s">
        <v>792</v>
      </c>
      <c r="B77" s="366">
        <v>43.6</v>
      </c>
      <c r="C77" s="358">
        <v>38.799999999999997</v>
      </c>
      <c r="D77" s="366">
        <v>41.9</v>
      </c>
      <c r="E77" s="358">
        <v>39.200000000000003</v>
      </c>
      <c r="F77" s="366">
        <v>37.4</v>
      </c>
      <c r="G77" s="358">
        <v>37.200000000000003</v>
      </c>
      <c r="H77" s="366">
        <v>35.799999999999997</v>
      </c>
      <c r="I77" s="358">
        <v>42.8</v>
      </c>
      <c r="J77" s="366">
        <v>37.6</v>
      </c>
      <c r="K77" s="358">
        <v>44.7</v>
      </c>
      <c r="L77" s="366">
        <v>43.2</v>
      </c>
      <c r="M77" s="358">
        <v>45.7</v>
      </c>
      <c r="N77" s="366">
        <v>32.799999999999997</v>
      </c>
      <c r="O77" s="358">
        <v>38.1</v>
      </c>
      <c r="P77" s="366">
        <v>31.1</v>
      </c>
      <c r="Q77" s="366">
        <v>38.200000000000003</v>
      </c>
      <c r="R77" s="545">
        <v>39.6</v>
      </c>
      <c r="S77" s="545">
        <v>37.799999999999997</v>
      </c>
      <c r="T77" s="545">
        <v>37.799999999999997</v>
      </c>
      <c r="U77" s="545">
        <v>39.1</v>
      </c>
      <c r="V77" s="548">
        <v>39.4</v>
      </c>
    </row>
    <row r="78" spans="1:22">
      <c r="A78" s="371" t="s">
        <v>793</v>
      </c>
      <c r="B78" s="366">
        <v>32.700000000000003</v>
      </c>
      <c r="C78" s="358">
        <v>27.7</v>
      </c>
      <c r="D78" s="366">
        <v>30.3</v>
      </c>
      <c r="E78" s="358">
        <v>28.3</v>
      </c>
      <c r="F78" s="366">
        <v>26.9</v>
      </c>
      <c r="G78" s="358">
        <v>25.3</v>
      </c>
      <c r="H78" s="366">
        <v>22.2</v>
      </c>
      <c r="I78" s="358">
        <v>29.1</v>
      </c>
      <c r="J78" s="366">
        <v>19.100000000000001</v>
      </c>
      <c r="K78" s="358">
        <v>13.7</v>
      </c>
      <c r="L78" s="366">
        <v>23.7</v>
      </c>
      <c r="M78" s="358">
        <v>13.9</v>
      </c>
      <c r="N78" s="366">
        <v>20.399999999999999</v>
      </c>
      <c r="O78" s="358">
        <v>25.3</v>
      </c>
      <c r="P78" s="366">
        <v>20.100000000000001</v>
      </c>
      <c r="Q78" s="366">
        <v>25.3</v>
      </c>
      <c r="R78" s="545">
        <v>24.1</v>
      </c>
      <c r="S78" s="545">
        <v>25.4</v>
      </c>
      <c r="T78" s="545">
        <v>22.5</v>
      </c>
      <c r="U78" s="545">
        <v>21.5</v>
      </c>
      <c r="V78" s="548">
        <v>21.6</v>
      </c>
    </row>
    <row r="79" spans="1:22">
      <c r="A79" s="371" t="s">
        <v>794</v>
      </c>
      <c r="B79" s="366">
        <v>3.6</v>
      </c>
      <c r="C79" s="358">
        <v>4.4000000000000004</v>
      </c>
      <c r="D79" s="366">
        <v>3.2</v>
      </c>
      <c r="E79" s="358">
        <v>3.4</v>
      </c>
      <c r="F79" s="366">
        <v>3.6</v>
      </c>
      <c r="G79" s="358">
        <v>3.2</v>
      </c>
      <c r="H79" s="366">
        <v>3.1</v>
      </c>
      <c r="I79" s="358">
        <v>4.5</v>
      </c>
      <c r="J79" s="366">
        <v>8.6</v>
      </c>
      <c r="K79" s="358">
        <v>20.3</v>
      </c>
      <c r="L79" s="366">
        <v>10.3</v>
      </c>
      <c r="M79" s="358">
        <v>24</v>
      </c>
      <c r="N79" s="366">
        <v>4</v>
      </c>
      <c r="O79" s="358">
        <v>4.5</v>
      </c>
      <c r="P79" s="366">
        <v>3.9</v>
      </c>
      <c r="Q79" s="366">
        <v>5.6</v>
      </c>
      <c r="R79" s="545">
        <v>7.2</v>
      </c>
      <c r="S79" s="545">
        <v>3.4</v>
      </c>
      <c r="T79" s="545">
        <v>5.0999999999999996</v>
      </c>
      <c r="U79" s="545">
        <v>5.6</v>
      </c>
      <c r="V79" s="548">
        <v>5.6</v>
      </c>
    </row>
    <row r="80" spans="1:22">
      <c r="A80" s="371" t="s">
        <v>795</v>
      </c>
      <c r="B80" s="366">
        <v>3.9</v>
      </c>
      <c r="C80" s="358">
        <v>3.5</v>
      </c>
      <c r="D80" s="366">
        <v>4.0999999999999996</v>
      </c>
      <c r="E80" s="358">
        <v>4.2</v>
      </c>
      <c r="F80" s="366">
        <v>3.4</v>
      </c>
      <c r="G80" s="358">
        <v>3.9</v>
      </c>
      <c r="H80" s="366">
        <v>3.8</v>
      </c>
      <c r="I80" s="358">
        <v>4</v>
      </c>
      <c r="J80" s="366">
        <v>3.3</v>
      </c>
      <c r="K80" s="358">
        <v>4.3</v>
      </c>
      <c r="L80" s="366">
        <v>3.4</v>
      </c>
      <c r="M80" s="358">
        <v>2.4</v>
      </c>
      <c r="N80" s="366">
        <v>4.0999999999999996</v>
      </c>
      <c r="O80" s="358">
        <v>4.9000000000000004</v>
      </c>
      <c r="P80" s="366">
        <v>3.8</v>
      </c>
      <c r="Q80" s="366">
        <v>3.8</v>
      </c>
      <c r="R80" s="545">
        <v>3.8</v>
      </c>
      <c r="S80" s="545">
        <v>3.9</v>
      </c>
      <c r="T80" s="545">
        <v>4.4000000000000004</v>
      </c>
      <c r="U80" s="545">
        <v>4.8</v>
      </c>
      <c r="V80" s="548">
        <v>4.8</v>
      </c>
    </row>
    <row r="81" spans="1:22">
      <c r="A81" s="371" t="s">
        <v>796</v>
      </c>
      <c r="B81" s="366">
        <v>1.7</v>
      </c>
      <c r="C81" s="358">
        <v>1.3</v>
      </c>
      <c r="D81" s="366">
        <v>2.2999999999999998</v>
      </c>
      <c r="E81" s="358">
        <v>1.4</v>
      </c>
      <c r="F81" s="366">
        <v>2.1</v>
      </c>
      <c r="G81" s="358">
        <v>3.1</v>
      </c>
      <c r="H81" s="366">
        <v>3.7</v>
      </c>
      <c r="I81" s="358">
        <v>3.1</v>
      </c>
      <c r="J81" s="366">
        <v>3.9</v>
      </c>
      <c r="K81" s="358">
        <v>3.9</v>
      </c>
      <c r="L81" s="366">
        <v>2.8</v>
      </c>
      <c r="M81" s="358">
        <v>1.1000000000000001</v>
      </c>
      <c r="N81" s="366">
        <v>2</v>
      </c>
      <c r="O81" s="358">
        <v>1.4</v>
      </c>
      <c r="P81" s="366">
        <v>1.6</v>
      </c>
      <c r="Q81" s="366">
        <v>1.2</v>
      </c>
      <c r="R81" s="545">
        <v>2.2999999999999998</v>
      </c>
      <c r="S81" s="545">
        <v>2.8</v>
      </c>
      <c r="T81" s="545">
        <v>3.1</v>
      </c>
      <c r="U81" s="545">
        <v>4.0999999999999996</v>
      </c>
      <c r="V81" s="548">
        <v>4.2</v>
      </c>
    </row>
    <row r="82" spans="1:22" ht="15.75" thickBot="1">
      <c r="A82" s="427" t="s">
        <v>797</v>
      </c>
      <c r="B82" s="368">
        <v>1.7</v>
      </c>
      <c r="C82" s="361">
        <v>2</v>
      </c>
      <c r="D82" s="368">
        <v>2</v>
      </c>
      <c r="E82" s="361">
        <v>1.9</v>
      </c>
      <c r="F82" s="368">
        <v>1.3</v>
      </c>
      <c r="G82" s="361">
        <v>1.8</v>
      </c>
      <c r="H82" s="368">
        <v>3</v>
      </c>
      <c r="I82" s="361">
        <v>2</v>
      </c>
      <c r="J82" s="368">
        <v>2.7</v>
      </c>
      <c r="K82" s="361">
        <v>2.4</v>
      </c>
      <c r="L82" s="368">
        <v>2.9</v>
      </c>
      <c r="M82" s="361">
        <v>4.3</v>
      </c>
      <c r="N82" s="368">
        <v>2.2999999999999998</v>
      </c>
      <c r="O82" s="361">
        <v>2</v>
      </c>
      <c r="P82" s="368">
        <v>1.7</v>
      </c>
      <c r="Q82" s="368">
        <v>2.1</v>
      </c>
      <c r="R82" s="546">
        <v>2.2999999999999998</v>
      </c>
      <c r="S82" s="546">
        <v>2.2999999999999998</v>
      </c>
      <c r="T82" s="546">
        <v>2.7</v>
      </c>
      <c r="U82" s="546">
        <v>3.1</v>
      </c>
      <c r="V82" s="549">
        <v>3.1</v>
      </c>
    </row>
    <row r="84" spans="1:22">
      <c r="A84" s="290" t="s">
        <v>124</v>
      </c>
      <c r="B84" s="288"/>
      <c r="C84" s="288"/>
      <c r="D84" s="288"/>
      <c r="E84" s="288"/>
      <c r="F84" s="288"/>
      <c r="G84" s="288"/>
      <c r="H84" s="288"/>
      <c r="I84" s="288"/>
      <c r="J84" s="288"/>
      <c r="K84" s="288"/>
      <c r="L84" s="288"/>
      <c r="M84" s="288"/>
      <c r="N84" s="288"/>
      <c r="O84" s="288"/>
      <c r="P84" s="288"/>
      <c r="Q84" s="288"/>
      <c r="R84" s="288"/>
      <c r="S84" s="288"/>
      <c r="T84" s="288"/>
      <c r="U84" s="288"/>
      <c r="V84" s="288"/>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A8" sqref="A8:A29"/>
    </sheetView>
  </sheetViews>
  <sheetFormatPr defaultRowHeight="15"/>
  <cols>
    <col min="1" max="1" width="28" customWidth="1"/>
    <col min="2" max="9" width="14.7109375" customWidth="1"/>
    <col min="11" max="11" width="27.7109375" customWidth="1"/>
    <col min="12" max="19" width="14.7109375" customWidth="1"/>
  </cols>
  <sheetData>
    <row r="1" spans="1:19" ht="15.75">
      <c r="A1" s="293" t="s">
        <v>798</v>
      </c>
      <c r="B1" s="292"/>
      <c r="C1" s="292"/>
      <c r="D1" s="292"/>
      <c r="E1" s="292"/>
      <c r="F1" s="292"/>
      <c r="G1" s="292"/>
      <c r="H1" s="292"/>
      <c r="I1" s="292"/>
      <c r="K1" s="297" t="s">
        <v>798</v>
      </c>
      <c r="L1" s="296"/>
      <c r="M1" s="296"/>
      <c r="N1" s="296"/>
      <c r="O1" s="296"/>
      <c r="P1" s="296"/>
      <c r="Q1" s="296"/>
      <c r="R1" s="296"/>
      <c r="S1" s="296"/>
    </row>
    <row r="2" spans="1:19">
      <c r="A2" s="294" t="s">
        <v>113</v>
      </c>
      <c r="B2" s="292"/>
      <c r="C2" s="292"/>
      <c r="D2" s="292"/>
      <c r="E2" s="292"/>
      <c r="F2" s="292"/>
      <c r="G2" s="292"/>
      <c r="H2" s="292"/>
      <c r="I2" s="292"/>
      <c r="K2" s="298" t="s">
        <v>113</v>
      </c>
      <c r="L2" s="296"/>
      <c r="M2" s="296"/>
      <c r="N2" s="296"/>
      <c r="O2" s="296"/>
      <c r="P2" s="296"/>
      <c r="Q2" s="296"/>
      <c r="R2" s="296"/>
      <c r="S2" s="296"/>
    </row>
    <row r="4" spans="1:19">
      <c r="A4" s="295" t="s">
        <v>1</v>
      </c>
      <c r="B4" s="295" t="s">
        <v>739</v>
      </c>
      <c r="C4" s="292"/>
      <c r="D4" s="292"/>
      <c r="E4" s="292"/>
      <c r="F4" s="292"/>
      <c r="G4" s="292"/>
      <c r="H4" s="292"/>
      <c r="I4" s="292"/>
      <c r="K4" s="299" t="s">
        <v>1</v>
      </c>
      <c r="L4" s="299" t="s">
        <v>739</v>
      </c>
      <c r="M4" s="296"/>
      <c r="N4" s="296"/>
      <c r="O4" s="296"/>
      <c r="P4" s="296"/>
      <c r="Q4" s="296"/>
      <c r="R4" s="296"/>
      <c r="S4" s="296"/>
    </row>
    <row r="5" spans="1:19">
      <c r="A5" s="295" t="s">
        <v>3</v>
      </c>
      <c r="B5" s="295" t="s">
        <v>4</v>
      </c>
      <c r="C5" s="292"/>
      <c r="D5" s="292"/>
      <c r="E5" s="292"/>
      <c r="F5" s="292"/>
      <c r="G5" s="292"/>
      <c r="H5" s="292"/>
      <c r="I5" s="292"/>
      <c r="K5" s="299" t="s">
        <v>3</v>
      </c>
      <c r="L5" s="299" t="s">
        <v>4</v>
      </c>
      <c r="M5" s="296"/>
      <c r="N5" s="296"/>
      <c r="O5" s="296"/>
      <c r="P5" s="296"/>
      <c r="Q5" s="296"/>
      <c r="R5" s="296"/>
      <c r="S5" s="296"/>
    </row>
    <row r="6" spans="1:19">
      <c r="A6" s="295" t="s">
        <v>5</v>
      </c>
      <c r="B6" s="295">
        <v>2021</v>
      </c>
      <c r="C6" s="292"/>
      <c r="D6" s="292"/>
      <c r="E6" s="292"/>
      <c r="F6" s="292"/>
      <c r="G6" s="292"/>
      <c r="H6" s="292"/>
      <c r="I6" s="292"/>
      <c r="K6" s="299" t="s">
        <v>5</v>
      </c>
      <c r="L6" s="299">
        <v>2021</v>
      </c>
      <c r="M6" s="296"/>
      <c r="N6" s="296"/>
      <c r="O6" s="296"/>
      <c r="P6" s="296"/>
      <c r="Q6" s="296"/>
      <c r="R6" s="296"/>
      <c r="S6" s="296"/>
    </row>
    <row r="7" spans="1:19" ht="15.75" thickBot="1"/>
    <row r="8" spans="1:19" ht="51.75" thickBot="1">
      <c r="A8" s="524" t="s">
        <v>116</v>
      </c>
      <c r="B8" s="527" t="s">
        <v>740</v>
      </c>
      <c r="C8" s="525" t="s">
        <v>799</v>
      </c>
      <c r="D8" s="527" t="s">
        <v>800</v>
      </c>
      <c r="E8" s="525" t="s">
        <v>801</v>
      </c>
      <c r="F8" s="527" t="s">
        <v>802</v>
      </c>
      <c r="G8" s="525" t="s">
        <v>803</v>
      </c>
      <c r="H8" s="527" t="s">
        <v>804</v>
      </c>
      <c r="I8" s="526" t="s">
        <v>805</v>
      </c>
      <c r="K8" s="354" t="s">
        <v>116</v>
      </c>
      <c r="L8" s="355" t="s">
        <v>740</v>
      </c>
      <c r="M8" s="356" t="s">
        <v>799</v>
      </c>
      <c r="N8" s="355" t="s">
        <v>800</v>
      </c>
      <c r="O8" s="356" t="s">
        <v>801</v>
      </c>
      <c r="P8" s="355" t="s">
        <v>802</v>
      </c>
      <c r="Q8" s="356" t="s">
        <v>803</v>
      </c>
      <c r="R8" s="355" t="s">
        <v>804</v>
      </c>
      <c r="S8" s="370" t="s">
        <v>805</v>
      </c>
    </row>
    <row r="9" spans="1:19">
      <c r="A9" s="371" t="s">
        <v>6</v>
      </c>
      <c r="B9" s="351">
        <v>7314</v>
      </c>
      <c r="C9" s="346">
        <v>953</v>
      </c>
      <c r="D9" s="351">
        <v>524</v>
      </c>
      <c r="E9" s="346">
        <v>932</v>
      </c>
      <c r="F9" s="351">
        <v>338</v>
      </c>
      <c r="G9" s="346">
        <v>1090</v>
      </c>
      <c r="H9" s="351">
        <v>3319</v>
      </c>
      <c r="I9" s="347">
        <v>158</v>
      </c>
      <c r="K9" s="371" t="s">
        <v>6</v>
      </c>
      <c r="L9" s="366">
        <v>100</v>
      </c>
      <c r="M9" s="358">
        <v>13</v>
      </c>
      <c r="N9" s="366">
        <v>7.2</v>
      </c>
      <c r="O9" s="358">
        <v>12.7</v>
      </c>
      <c r="P9" s="366">
        <v>4.5999999999999996</v>
      </c>
      <c r="Q9" s="358">
        <v>14.9</v>
      </c>
      <c r="R9" s="366">
        <v>45.4</v>
      </c>
      <c r="S9" s="359">
        <v>2.2000000000000002</v>
      </c>
    </row>
    <row r="10" spans="1:19">
      <c r="A10" s="371" t="s">
        <v>7</v>
      </c>
      <c r="B10" s="351">
        <v>6753</v>
      </c>
      <c r="C10" s="346">
        <v>523</v>
      </c>
      <c r="D10" s="351">
        <v>391</v>
      </c>
      <c r="E10" s="346">
        <v>777</v>
      </c>
      <c r="F10" s="351">
        <v>253</v>
      </c>
      <c r="G10" s="346">
        <v>996</v>
      </c>
      <c r="H10" s="351">
        <v>3704</v>
      </c>
      <c r="I10" s="347">
        <v>109</v>
      </c>
      <c r="K10" s="371" t="s">
        <v>7</v>
      </c>
      <c r="L10" s="366">
        <v>100</v>
      </c>
      <c r="M10" s="358">
        <v>7.7</v>
      </c>
      <c r="N10" s="366">
        <v>5.8</v>
      </c>
      <c r="O10" s="358">
        <v>11.5</v>
      </c>
      <c r="P10" s="366">
        <v>3.7</v>
      </c>
      <c r="Q10" s="358">
        <v>14.7</v>
      </c>
      <c r="R10" s="366">
        <v>54.8</v>
      </c>
      <c r="S10" s="359">
        <v>1.6</v>
      </c>
    </row>
    <row r="11" spans="1:19">
      <c r="A11" s="371" t="s">
        <v>8</v>
      </c>
      <c r="B11" s="351">
        <v>6670</v>
      </c>
      <c r="C11" s="346">
        <v>921</v>
      </c>
      <c r="D11" s="351">
        <v>579</v>
      </c>
      <c r="E11" s="346">
        <v>870</v>
      </c>
      <c r="F11" s="351">
        <v>351</v>
      </c>
      <c r="G11" s="346">
        <v>1094</v>
      </c>
      <c r="H11" s="351">
        <v>2686</v>
      </c>
      <c r="I11" s="347">
        <v>169</v>
      </c>
      <c r="K11" s="371" t="s">
        <v>8</v>
      </c>
      <c r="L11" s="366">
        <v>100</v>
      </c>
      <c r="M11" s="358">
        <v>13.8</v>
      </c>
      <c r="N11" s="366">
        <v>8.6999999999999993</v>
      </c>
      <c r="O11" s="358">
        <v>13</v>
      </c>
      <c r="P11" s="366">
        <v>5.3</v>
      </c>
      <c r="Q11" s="358">
        <v>16.399999999999999</v>
      </c>
      <c r="R11" s="366">
        <v>40.299999999999997</v>
      </c>
      <c r="S11" s="359">
        <v>2.5</v>
      </c>
    </row>
    <row r="12" spans="1:19">
      <c r="A12" s="371" t="s">
        <v>9</v>
      </c>
      <c r="B12" s="351">
        <v>7896</v>
      </c>
      <c r="C12" s="346">
        <v>832</v>
      </c>
      <c r="D12" s="351">
        <v>582</v>
      </c>
      <c r="E12" s="346">
        <v>1007</v>
      </c>
      <c r="F12" s="351">
        <v>359</v>
      </c>
      <c r="G12" s="346">
        <v>1353</v>
      </c>
      <c r="H12" s="351">
        <v>3597</v>
      </c>
      <c r="I12" s="347">
        <v>166</v>
      </c>
      <c r="K12" s="371" t="s">
        <v>9</v>
      </c>
      <c r="L12" s="366">
        <v>100</v>
      </c>
      <c r="M12" s="358">
        <v>10.5</v>
      </c>
      <c r="N12" s="366">
        <v>7.4</v>
      </c>
      <c r="O12" s="358">
        <v>12.8</v>
      </c>
      <c r="P12" s="366">
        <v>4.5</v>
      </c>
      <c r="Q12" s="358">
        <v>17.100000000000001</v>
      </c>
      <c r="R12" s="366">
        <v>45.6</v>
      </c>
      <c r="S12" s="359">
        <v>2.1</v>
      </c>
    </row>
    <row r="13" spans="1:19">
      <c r="A13" s="371" t="s">
        <v>10</v>
      </c>
      <c r="B13" s="351">
        <v>4743</v>
      </c>
      <c r="C13" s="346">
        <v>554</v>
      </c>
      <c r="D13" s="351">
        <v>327</v>
      </c>
      <c r="E13" s="346">
        <v>603</v>
      </c>
      <c r="F13" s="351">
        <v>226</v>
      </c>
      <c r="G13" s="346">
        <v>730</v>
      </c>
      <c r="H13" s="351">
        <v>2229</v>
      </c>
      <c r="I13" s="347">
        <v>74</v>
      </c>
      <c r="K13" s="371" t="s">
        <v>10</v>
      </c>
      <c r="L13" s="366">
        <v>100</v>
      </c>
      <c r="M13" s="358">
        <v>11.7</v>
      </c>
      <c r="N13" s="366">
        <v>6.9</v>
      </c>
      <c r="O13" s="358">
        <v>12.7</v>
      </c>
      <c r="P13" s="366">
        <v>4.8</v>
      </c>
      <c r="Q13" s="358">
        <v>15.4</v>
      </c>
      <c r="R13" s="366">
        <v>47</v>
      </c>
      <c r="S13" s="359">
        <v>1.6</v>
      </c>
    </row>
    <row r="14" spans="1:19">
      <c r="A14" s="371" t="s">
        <v>11</v>
      </c>
      <c r="B14" s="351">
        <v>7311</v>
      </c>
      <c r="C14" s="346">
        <v>999</v>
      </c>
      <c r="D14" s="351">
        <v>651</v>
      </c>
      <c r="E14" s="346">
        <v>1025</v>
      </c>
      <c r="F14" s="351">
        <v>424</v>
      </c>
      <c r="G14" s="346">
        <v>1395</v>
      </c>
      <c r="H14" s="351">
        <v>2636</v>
      </c>
      <c r="I14" s="347">
        <v>181</v>
      </c>
      <c r="K14" s="371" t="s">
        <v>11</v>
      </c>
      <c r="L14" s="366">
        <v>100</v>
      </c>
      <c r="M14" s="358">
        <v>13.7</v>
      </c>
      <c r="N14" s="366">
        <v>8.9</v>
      </c>
      <c r="O14" s="358">
        <v>14</v>
      </c>
      <c r="P14" s="366">
        <v>5.8</v>
      </c>
      <c r="Q14" s="358">
        <v>19.100000000000001</v>
      </c>
      <c r="R14" s="366">
        <v>36.1</v>
      </c>
      <c r="S14" s="359">
        <v>2.5</v>
      </c>
    </row>
    <row r="15" spans="1:19">
      <c r="A15" s="371" t="s">
        <v>12</v>
      </c>
      <c r="B15" s="351">
        <v>5674</v>
      </c>
      <c r="C15" s="346">
        <v>851</v>
      </c>
      <c r="D15" s="351">
        <v>475</v>
      </c>
      <c r="E15" s="346">
        <v>835</v>
      </c>
      <c r="F15" s="351">
        <v>323</v>
      </c>
      <c r="G15" s="346">
        <v>1067</v>
      </c>
      <c r="H15" s="351">
        <v>1989</v>
      </c>
      <c r="I15" s="347">
        <v>134</v>
      </c>
      <c r="K15" s="371" t="s">
        <v>12</v>
      </c>
      <c r="L15" s="366">
        <v>100</v>
      </c>
      <c r="M15" s="358">
        <v>15</v>
      </c>
      <c r="N15" s="366">
        <v>8.4</v>
      </c>
      <c r="O15" s="358">
        <v>14.7</v>
      </c>
      <c r="P15" s="366">
        <v>5.7</v>
      </c>
      <c r="Q15" s="358">
        <v>18.8</v>
      </c>
      <c r="R15" s="366">
        <v>35.1</v>
      </c>
      <c r="S15" s="359">
        <v>2.4</v>
      </c>
    </row>
    <row r="16" spans="1:19">
      <c r="A16" s="371" t="s">
        <v>13</v>
      </c>
      <c r="B16" s="351">
        <v>7316</v>
      </c>
      <c r="C16" s="346">
        <v>827</v>
      </c>
      <c r="D16" s="351">
        <v>534</v>
      </c>
      <c r="E16" s="346">
        <v>855</v>
      </c>
      <c r="F16" s="351">
        <v>262</v>
      </c>
      <c r="G16" s="346">
        <v>1002</v>
      </c>
      <c r="H16" s="351">
        <v>3667</v>
      </c>
      <c r="I16" s="347">
        <v>169</v>
      </c>
      <c r="K16" s="371" t="s">
        <v>13</v>
      </c>
      <c r="L16" s="366">
        <v>100</v>
      </c>
      <c r="M16" s="358">
        <v>11.3</v>
      </c>
      <c r="N16" s="366">
        <v>7.3</v>
      </c>
      <c r="O16" s="358">
        <v>11.7</v>
      </c>
      <c r="P16" s="366">
        <v>3.6</v>
      </c>
      <c r="Q16" s="358">
        <v>13.7</v>
      </c>
      <c r="R16" s="366">
        <v>50.1</v>
      </c>
      <c r="S16" s="359">
        <v>2.2999999999999998</v>
      </c>
    </row>
    <row r="17" spans="1:19">
      <c r="A17" s="371" t="s">
        <v>14</v>
      </c>
      <c r="B17" s="351">
        <v>7712</v>
      </c>
      <c r="C17" s="346">
        <v>1029</v>
      </c>
      <c r="D17" s="351">
        <v>563</v>
      </c>
      <c r="E17" s="346">
        <v>821</v>
      </c>
      <c r="F17" s="351">
        <v>238</v>
      </c>
      <c r="G17" s="346">
        <v>1271</v>
      </c>
      <c r="H17" s="351">
        <v>3622</v>
      </c>
      <c r="I17" s="347">
        <v>168</v>
      </c>
      <c r="K17" s="371" t="s">
        <v>14</v>
      </c>
      <c r="L17" s="366">
        <v>100</v>
      </c>
      <c r="M17" s="358">
        <v>13.3</v>
      </c>
      <c r="N17" s="366">
        <v>7.3</v>
      </c>
      <c r="O17" s="358">
        <v>10.6</v>
      </c>
      <c r="P17" s="366">
        <v>3.1</v>
      </c>
      <c r="Q17" s="358">
        <v>16.5</v>
      </c>
      <c r="R17" s="366">
        <v>47</v>
      </c>
      <c r="S17" s="359">
        <v>2.2000000000000002</v>
      </c>
    </row>
    <row r="18" spans="1:19">
      <c r="A18" s="371" t="s">
        <v>15</v>
      </c>
      <c r="B18" s="351">
        <v>5118</v>
      </c>
      <c r="C18" s="346">
        <v>742</v>
      </c>
      <c r="D18" s="351">
        <v>411</v>
      </c>
      <c r="E18" s="346">
        <v>570</v>
      </c>
      <c r="F18" s="351">
        <v>179</v>
      </c>
      <c r="G18" s="346">
        <v>1731</v>
      </c>
      <c r="H18" s="351">
        <v>1400</v>
      </c>
      <c r="I18" s="347">
        <v>85</v>
      </c>
      <c r="K18" s="371" t="s">
        <v>15</v>
      </c>
      <c r="L18" s="366">
        <v>100</v>
      </c>
      <c r="M18" s="358">
        <v>14.5</v>
      </c>
      <c r="N18" s="366">
        <v>8</v>
      </c>
      <c r="O18" s="358">
        <v>11.1</v>
      </c>
      <c r="P18" s="366">
        <v>3.5</v>
      </c>
      <c r="Q18" s="358">
        <v>33.799999999999997</v>
      </c>
      <c r="R18" s="366">
        <v>27.4</v>
      </c>
      <c r="S18" s="359">
        <v>1.7</v>
      </c>
    </row>
    <row r="19" spans="1:19">
      <c r="A19" s="371" t="s">
        <v>16</v>
      </c>
      <c r="B19" s="351">
        <v>7399</v>
      </c>
      <c r="C19" s="346">
        <v>830</v>
      </c>
      <c r="D19" s="351">
        <v>405</v>
      </c>
      <c r="E19" s="346">
        <v>953</v>
      </c>
      <c r="F19" s="351">
        <v>220</v>
      </c>
      <c r="G19" s="346">
        <v>1016</v>
      </c>
      <c r="H19" s="351">
        <v>3831</v>
      </c>
      <c r="I19" s="347">
        <v>144</v>
      </c>
      <c r="K19" s="371" t="s">
        <v>16</v>
      </c>
      <c r="L19" s="366">
        <v>100</v>
      </c>
      <c r="M19" s="358">
        <v>11.2</v>
      </c>
      <c r="N19" s="366">
        <v>5.5</v>
      </c>
      <c r="O19" s="358">
        <v>12.9</v>
      </c>
      <c r="P19" s="366">
        <v>3</v>
      </c>
      <c r="Q19" s="358">
        <v>13.7</v>
      </c>
      <c r="R19" s="366">
        <v>51.8</v>
      </c>
      <c r="S19" s="359">
        <v>1.9</v>
      </c>
    </row>
    <row r="20" spans="1:19">
      <c r="A20" s="371" t="s">
        <v>17</v>
      </c>
      <c r="B20" s="351">
        <v>8542</v>
      </c>
      <c r="C20" s="346">
        <v>429</v>
      </c>
      <c r="D20" s="351">
        <v>298</v>
      </c>
      <c r="E20" s="346">
        <v>836</v>
      </c>
      <c r="F20" s="351">
        <v>103</v>
      </c>
      <c r="G20" s="346">
        <v>2795</v>
      </c>
      <c r="H20" s="351">
        <v>3957</v>
      </c>
      <c r="I20" s="347">
        <v>124</v>
      </c>
      <c r="K20" s="371" t="s">
        <v>17</v>
      </c>
      <c r="L20" s="366">
        <v>100</v>
      </c>
      <c r="M20" s="358">
        <v>5</v>
      </c>
      <c r="N20" s="366">
        <v>3.5</v>
      </c>
      <c r="O20" s="358">
        <v>9.8000000000000007</v>
      </c>
      <c r="P20" s="366">
        <v>1.2</v>
      </c>
      <c r="Q20" s="358">
        <v>32.700000000000003</v>
      </c>
      <c r="R20" s="366">
        <v>46.3</v>
      </c>
      <c r="S20" s="359">
        <v>1.5</v>
      </c>
    </row>
    <row r="21" spans="1:19">
      <c r="A21" s="371" t="s">
        <v>18</v>
      </c>
      <c r="B21" s="351">
        <v>5552</v>
      </c>
      <c r="C21" s="346">
        <v>480</v>
      </c>
      <c r="D21" s="351">
        <v>404</v>
      </c>
      <c r="E21" s="346">
        <v>613</v>
      </c>
      <c r="F21" s="351">
        <v>229</v>
      </c>
      <c r="G21" s="346">
        <v>953</v>
      </c>
      <c r="H21" s="351">
        <v>2753</v>
      </c>
      <c r="I21" s="347">
        <v>120</v>
      </c>
      <c r="K21" s="371" t="s">
        <v>18</v>
      </c>
      <c r="L21" s="366">
        <v>100</v>
      </c>
      <c r="M21" s="358">
        <v>8.6</v>
      </c>
      <c r="N21" s="366">
        <v>7.3</v>
      </c>
      <c r="O21" s="358">
        <v>11</v>
      </c>
      <c r="P21" s="366">
        <v>4.0999999999999996</v>
      </c>
      <c r="Q21" s="358">
        <v>17.2</v>
      </c>
      <c r="R21" s="366">
        <v>49.6</v>
      </c>
      <c r="S21" s="359">
        <v>2.2000000000000002</v>
      </c>
    </row>
    <row r="22" spans="1:19">
      <c r="A22" s="371" t="s">
        <v>19</v>
      </c>
      <c r="B22" s="351">
        <v>4661</v>
      </c>
      <c r="C22" s="346">
        <v>540</v>
      </c>
      <c r="D22" s="351">
        <v>292</v>
      </c>
      <c r="E22" s="346">
        <v>596</v>
      </c>
      <c r="F22" s="351">
        <v>194</v>
      </c>
      <c r="G22" s="346">
        <v>741</v>
      </c>
      <c r="H22" s="351">
        <v>2211</v>
      </c>
      <c r="I22" s="347">
        <v>87</v>
      </c>
      <c r="K22" s="371" t="s">
        <v>19</v>
      </c>
      <c r="L22" s="366">
        <v>100</v>
      </c>
      <c r="M22" s="358">
        <v>11.6</v>
      </c>
      <c r="N22" s="366">
        <v>6.3</v>
      </c>
      <c r="O22" s="358">
        <v>12.8</v>
      </c>
      <c r="P22" s="366">
        <v>4.2</v>
      </c>
      <c r="Q22" s="358">
        <v>15.9</v>
      </c>
      <c r="R22" s="366">
        <v>47.4</v>
      </c>
      <c r="S22" s="359">
        <v>1.9</v>
      </c>
    </row>
    <row r="23" spans="1:19">
      <c r="A23" s="371" t="s">
        <v>20</v>
      </c>
      <c r="B23" s="351">
        <v>5452</v>
      </c>
      <c r="C23" s="346">
        <v>566</v>
      </c>
      <c r="D23" s="351">
        <v>430</v>
      </c>
      <c r="E23" s="346">
        <v>786</v>
      </c>
      <c r="F23" s="351">
        <v>269</v>
      </c>
      <c r="G23" s="346">
        <v>975</v>
      </c>
      <c r="H23" s="351">
        <v>2322</v>
      </c>
      <c r="I23" s="347">
        <v>104</v>
      </c>
      <c r="K23" s="371" t="s">
        <v>20</v>
      </c>
      <c r="L23" s="366">
        <v>100</v>
      </c>
      <c r="M23" s="358">
        <v>10.4</v>
      </c>
      <c r="N23" s="366">
        <v>7.9</v>
      </c>
      <c r="O23" s="358">
        <v>14.4</v>
      </c>
      <c r="P23" s="366">
        <v>4.9000000000000004</v>
      </c>
      <c r="Q23" s="358">
        <v>17.899999999999999</v>
      </c>
      <c r="R23" s="366">
        <v>42.6</v>
      </c>
      <c r="S23" s="359">
        <v>1.9</v>
      </c>
    </row>
    <row r="24" spans="1:19" ht="15.75" thickBot="1">
      <c r="A24" s="372" t="s">
        <v>21</v>
      </c>
      <c r="B24" s="352">
        <v>6646</v>
      </c>
      <c r="C24" s="345">
        <v>550</v>
      </c>
      <c r="D24" s="352">
        <v>454</v>
      </c>
      <c r="E24" s="345">
        <v>922</v>
      </c>
      <c r="F24" s="352">
        <v>245</v>
      </c>
      <c r="G24" s="345">
        <v>1230</v>
      </c>
      <c r="H24" s="352">
        <v>3110</v>
      </c>
      <c r="I24" s="348">
        <v>135</v>
      </c>
      <c r="K24" s="372" t="s">
        <v>21</v>
      </c>
      <c r="L24" s="367">
        <v>100</v>
      </c>
      <c r="M24" s="364">
        <v>8.3000000000000007</v>
      </c>
      <c r="N24" s="367">
        <v>6.8</v>
      </c>
      <c r="O24" s="364">
        <v>13.9</v>
      </c>
      <c r="P24" s="367">
        <v>3.7</v>
      </c>
      <c r="Q24" s="364">
        <v>18.5</v>
      </c>
      <c r="R24" s="367">
        <v>46.8</v>
      </c>
      <c r="S24" s="365">
        <v>2</v>
      </c>
    </row>
    <row r="25" spans="1:19" ht="15.75" thickTop="1">
      <c r="A25" s="371" t="s">
        <v>86</v>
      </c>
      <c r="B25" s="351">
        <v>104750</v>
      </c>
      <c r="C25" s="346">
        <v>11624</v>
      </c>
      <c r="D25" s="351">
        <v>7320</v>
      </c>
      <c r="E25" s="346">
        <v>12998</v>
      </c>
      <c r="F25" s="351">
        <v>4209</v>
      </c>
      <c r="G25" s="346">
        <v>19439</v>
      </c>
      <c r="H25" s="351">
        <v>47033</v>
      </c>
      <c r="I25" s="347">
        <v>2127</v>
      </c>
      <c r="K25" s="371" t="s">
        <v>86</v>
      </c>
      <c r="L25" s="366">
        <v>100</v>
      </c>
      <c r="M25" s="358">
        <v>11.1</v>
      </c>
      <c r="N25" s="366">
        <v>7</v>
      </c>
      <c r="O25" s="358">
        <v>12.4</v>
      </c>
      <c r="P25" s="366">
        <v>4</v>
      </c>
      <c r="Q25" s="358">
        <v>18.600000000000001</v>
      </c>
      <c r="R25" s="366">
        <v>44.9</v>
      </c>
      <c r="S25" s="359">
        <v>2</v>
      </c>
    </row>
    <row r="26" spans="1:19">
      <c r="A26" s="371" t="s">
        <v>76</v>
      </c>
      <c r="B26" s="351">
        <v>7554580</v>
      </c>
      <c r="C26" s="346">
        <v>1162221</v>
      </c>
      <c r="D26" s="351">
        <v>739122</v>
      </c>
      <c r="E26" s="346">
        <v>1046800</v>
      </c>
      <c r="F26" s="351">
        <v>386759</v>
      </c>
      <c r="G26" s="346">
        <v>1313552</v>
      </c>
      <c r="H26" s="351">
        <v>2702048</v>
      </c>
      <c r="I26" s="347">
        <v>204078</v>
      </c>
      <c r="K26" s="371" t="s">
        <v>76</v>
      </c>
      <c r="L26" s="366">
        <v>100</v>
      </c>
      <c r="M26" s="358">
        <v>15.4</v>
      </c>
      <c r="N26" s="366">
        <v>9.8000000000000007</v>
      </c>
      <c r="O26" s="358">
        <v>13.9</v>
      </c>
      <c r="P26" s="366">
        <v>5.0999999999999996</v>
      </c>
      <c r="Q26" s="358">
        <v>17.399999999999999</v>
      </c>
      <c r="R26" s="366">
        <v>35.799999999999997</v>
      </c>
      <c r="S26" s="359">
        <v>2.7</v>
      </c>
    </row>
    <row r="27" spans="1:19">
      <c r="A27" s="371" t="s">
        <v>78</v>
      </c>
      <c r="B27" s="351">
        <v>1151127</v>
      </c>
      <c r="C27" s="346">
        <v>169662</v>
      </c>
      <c r="D27" s="351">
        <v>115453</v>
      </c>
      <c r="E27" s="346">
        <v>166517</v>
      </c>
      <c r="F27" s="351">
        <v>65757</v>
      </c>
      <c r="G27" s="346">
        <v>209764</v>
      </c>
      <c r="H27" s="351">
        <v>394217</v>
      </c>
      <c r="I27" s="347">
        <v>29757</v>
      </c>
      <c r="K27" s="371" t="s">
        <v>78</v>
      </c>
      <c r="L27" s="366">
        <v>100</v>
      </c>
      <c r="M27" s="358">
        <v>14.7</v>
      </c>
      <c r="N27" s="366">
        <v>10</v>
      </c>
      <c r="O27" s="358">
        <v>14.5</v>
      </c>
      <c r="P27" s="366">
        <v>5.7</v>
      </c>
      <c r="Q27" s="358">
        <v>18.2</v>
      </c>
      <c r="R27" s="366">
        <v>34.200000000000003</v>
      </c>
      <c r="S27" s="359">
        <v>2.6</v>
      </c>
    </row>
    <row r="28" spans="1:19">
      <c r="A28" s="371" t="s">
        <v>468</v>
      </c>
      <c r="B28" s="351">
        <v>46006955</v>
      </c>
      <c r="C28" s="346">
        <v>8317789</v>
      </c>
      <c r="D28" s="351">
        <v>4456198</v>
      </c>
      <c r="E28" s="346">
        <v>6126130</v>
      </c>
      <c r="F28" s="351">
        <v>2446935</v>
      </c>
      <c r="G28" s="346">
        <v>7784977</v>
      </c>
      <c r="H28" s="351">
        <v>15606458</v>
      </c>
      <c r="I28" s="347">
        <v>1268468</v>
      </c>
      <c r="K28" s="371" t="s">
        <v>468</v>
      </c>
      <c r="L28" s="366">
        <v>100</v>
      </c>
      <c r="M28" s="358">
        <v>18.100000000000001</v>
      </c>
      <c r="N28" s="366">
        <v>9.6999999999999993</v>
      </c>
      <c r="O28" s="358">
        <v>13.3</v>
      </c>
      <c r="P28" s="366">
        <v>5.3</v>
      </c>
      <c r="Q28" s="358">
        <v>16.899999999999999</v>
      </c>
      <c r="R28" s="366">
        <v>33.9</v>
      </c>
      <c r="S28" s="359">
        <v>2.8</v>
      </c>
    </row>
    <row r="29" spans="1:19" ht="15.75" thickBot="1">
      <c r="A29" s="427" t="s">
        <v>819</v>
      </c>
      <c r="B29" s="353">
        <v>48566373</v>
      </c>
      <c r="C29" s="349">
        <v>8827472</v>
      </c>
      <c r="D29" s="353">
        <v>4679223</v>
      </c>
      <c r="E29" s="349">
        <v>6493490</v>
      </c>
      <c r="F29" s="353">
        <v>2590252</v>
      </c>
      <c r="G29" s="349">
        <v>8225629</v>
      </c>
      <c r="H29" s="353">
        <v>16413231</v>
      </c>
      <c r="I29" s="350">
        <v>1337076</v>
      </c>
      <c r="K29" s="427" t="s">
        <v>819</v>
      </c>
      <c r="L29" s="368">
        <v>100</v>
      </c>
      <c r="M29" s="361">
        <v>18.2</v>
      </c>
      <c r="N29" s="368">
        <v>9.6</v>
      </c>
      <c r="O29" s="361">
        <v>13.4</v>
      </c>
      <c r="P29" s="368">
        <v>5.3</v>
      </c>
      <c r="Q29" s="361">
        <v>16.899999999999999</v>
      </c>
      <c r="R29" s="368">
        <v>33.799999999999997</v>
      </c>
      <c r="S29" s="362">
        <v>2.8</v>
      </c>
    </row>
    <row r="31" spans="1:19">
      <c r="A31" s="294" t="s">
        <v>124</v>
      </c>
      <c r="B31" s="292"/>
      <c r="C31" s="292"/>
      <c r="D31" s="292"/>
      <c r="E31" s="292"/>
      <c r="F31" s="292"/>
      <c r="G31" s="292"/>
      <c r="H31" s="292"/>
      <c r="I31" s="292"/>
      <c r="K31" s="298" t="s">
        <v>124</v>
      </c>
      <c r="L31" s="296"/>
      <c r="M31" s="296"/>
      <c r="N31" s="296"/>
      <c r="O31" s="296"/>
      <c r="P31" s="296"/>
      <c r="Q31" s="296"/>
      <c r="R31" s="296"/>
      <c r="S31" s="296"/>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C13" sqref="C13"/>
    </sheetView>
  </sheetViews>
  <sheetFormatPr defaultRowHeight="15"/>
  <cols>
    <col min="1" max="1" width="41.42578125" customWidth="1"/>
    <col min="2" max="4" width="15.7109375" customWidth="1"/>
    <col min="6" max="6" width="37" customWidth="1"/>
    <col min="7" max="9" width="15.7109375" customWidth="1"/>
  </cols>
  <sheetData>
    <row r="1" spans="1:9" ht="15.75">
      <c r="A1" s="301" t="s">
        <v>806</v>
      </c>
      <c r="B1" s="300"/>
      <c r="C1" s="300"/>
      <c r="D1" s="300"/>
      <c r="F1" s="305" t="s">
        <v>806</v>
      </c>
      <c r="G1" s="304"/>
      <c r="H1" s="304"/>
      <c r="I1" s="304"/>
    </row>
    <row r="2" spans="1:9">
      <c r="A2" s="302" t="s">
        <v>113</v>
      </c>
      <c r="B2" s="300"/>
      <c r="C2" s="300"/>
      <c r="D2" s="300"/>
      <c r="F2" s="306" t="s">
        <v>113</v>
      </c>
      <c r="G2" s="304"/>
      <c r="H2" s="304"/>
      <c r="I2" s="304"/>
    </row>
    <row r="4" spans="1:9">
      <c r="A4" s="303" t="s">
        <v>1</v>
      </c>
      <c r="B4" s="303" t="s">
        <v>807</v>
      </c>
      <c r="C4" s="300"/>
      <c r="D4" s="300"/>
      <c r="F4" s="307" t="s">
        <v>1</v>
      </c>
      <c r="G4" s="307" t="s">
        <v>807</v>
      </c>
      <c r="H4" s="304"/>
      <c r="I4" s="304"/>
    </row>
    <row r="5" spans="1:9">
      <c r="A5" s="303" t="s">
        <v>3</v>
      </c>
      <c r="B5" s="303" t="s">
        <v>4</v>
      </c>
      <c r="C5" s="300"/>
      <c r="D5" s="300"/>
      <c r="F5" s="307" t="s">
        <v>3</v>
      </c>
      <c r="G5" s="307" t="s">
        <v>4</v>
      </c>
      <c r="H5" s="304"/>
      <c r="I5" s="304"/>
    </row>
    <row r="6" spans="1:9">
      <c r="A6" s="303" t="s">
        <v>5</v>
      </c>
      <c r="B6" s="303">
        <v>2021</v>
      </c>
      <c r="C6" s="300"/>
      <c r="D6" s="300"/>
      <c r="F6" s="307" t="s">
        <v>5</v>
      </c>
      <c r="G6" s="307">
        <v>2021</v>
      </c>
      <c r="H6" s="304"/>
      <c r="I6" s="304"/>
    </row>
    <row r="7" spans="1:9" ht="15.75" thickBot="1"/>
    <row r="8" spans="1:9" ht="51.75" thickBot="1">
      <c r="A8" s="524" t="s">
        <v>116</v>
      </c>
      <c r="B8" s="369" t="s">
        <v>808</v>
      </c>
      <c r="C8" s="355" t="s">
        <v>809</v>
      </c>
      <c r="D8" s="370" t="s">
        <v>810</v>
      </c>
      <c r="F8" s="524" t="s">
        <v>116</v>
      </c>
      <c r="G8" s="369" t="s">
        <v>808</v>
      </c>
      <c r="H8" s="355" t="s">
        <v>809</v>
      </c>
      <c r="I8" s="370" t="s">
        <v>810</v>
      </c>
    </row>
    <row r="9" spans="1:9">
      <c r="A9" s="371" t="s">
        <v>6</v>
      </c>
      <c r="B9" s="550">
        <v>8403</v>
      </c>
      <c r="C9" s="351">
        <v>1430</v>
      </c>
      <c r="D9" s="347">
        <v>6973</v>
      </c>
      <c r="F9" s="371" t="s">
        <v>6</v>
      </c>
      <c r="G9" s="357">
        <v>100</v>
      </c>
      <c r="H9" s="366">
        <v>17</v>
      </c>
      <c r="I9" s="359">
        <v>83</v>
      </c>
    </row>
    <row r="10" spans="1:9">
      <c r="A10" s="371" t="s">
        <v>7</v>
      </c>
      <c r="B10" s="550">
        <v>7921</v>
      </c>
      <c r="C10" s="351">
        <v>1602</v>
      </c>
      <c r="D10" s="347">
        <v>6319</v>
      </c>
      <c r="F10" s="371" t="s">
        <v>7</v>
      </c>
      <c r="G10" s="357">
        <v>100</v>
      </c>
      <c r="H10" s="366">
        <v>20.2</v>
      </c>
      <c r="I10" s="359">
        <v>79.8</v>
      </c>
    </row>
    <row r="11" spans="1:9">
      <c r="A11" s="371" t="s">
        <v>8</v>
      </c>
      <c r="B11" s="550">
        <v>7587</v>
      </c>
      <c r="C11" s="351">
        <v>1189</v>
      </c>
      <c r="D11" s="347">
        <v>6398</v>
      </c>
      <c r="F11" s="371" t="s">
        <v>8</v>
      </c>
      <c r="G11" s="357">
        <v>100</v>
      </c>
      <c r="H11" s="366">
        <v>15.7</v>
      </c>
      <c r="I11" s="359">
        <v>84.3</v>
      </c>
    </row>
    <row r="12" spans="1:9">
      <c r="A12" s="371" t="s">
        <v>9</v>
      </c>
      <c r="B12" s="550">
        <v>9170</v>
      </c>
      <c r="C12" s="351">
        <v>1659</v>
      </c>
      <c r="D12" s="347">
        <v>7511</v>
      </c>
      <c r="F12" s="371" t="s">
        <v>9</v>
      </c>
      <c r="G12" s="357">
        <v>100</v>
      </c>
      <c r="H12" s="366">
        <v>18.100000000000001</v>
      </c>
      <c r="I12" s="359">
        <v>81.900000000000006</v>
      </c>
    </row>
    <row r="13" spans="1:9">
      <c r="A13" s="371" t="s">
        <v>10</v>
      </c>
      <c r="B13" s="550">
        <v>5682</v>
      </c>
      <c r="C13" s="351">
        <v>1189</v>
      </c>
      <c r="D13" s="347">
        <v>4493</v>
      </c>
      <c r="F13" s="371" t="s">
        <v>10</v>
      </c>
      <c r="G13" s="357">
        <v>100</v>
      </c>
      <c r="H13" s="366">
        <v>20.9</v>
      </c>
      <c r="I13" s="359">
        <v>79.099999999999994</v>
      </c>
    </row>
    <row r="14" spans="1:9">
      <c r="A14" s="371" t="s">
        <v>11</v>
      </c>
      <c r="B14" s="550">
        <v>8482</v>
      </c>
      <c r="C14" s="351">
        <v>1510</v>
      </c>
      <c r="D14" s="347">
        <v>6972</v>
      </c>
      <c r="F14" s="371" t="s">
        <v>11</v>
      </c>
      <c r="G14" s="357">
        <v>100</v>
      </c>
      <c r="H14" s="366">
        <v>17.8</v>
      </c>
      <c r="I14" s="359">
        <v>82.2</v>
      </c>
    </row>
    <row r="15" spans="1:9">
      <c r="A15" s="371" t="s">
        <v>12</v>
      </c>
      <c r="B15" s="550">
        <v>6556</v>
      </c>
      <c r="C15" s="351">
        <v>1122</v>
      </c>
      <c r="D15" s="347">
        <v>5434</v>
      </c>
      <c r="F15" s="371" t="s">
        <v>12</v>
      </c>
      <c r="G15" s="357">
        <v>100</v>
      </c>
      <c r="H15" s="366">
        <v>17.100000000000001</v>
      </c>
      <c r="I15" s="359">
        <v>82.9</v>
      </c>
    </row>
    <row r="16" spans="1:9">
      <c r="A16" s="371" t="s">
        <v>13</v>
      </c>
      <c r="B16" s="550">
        <v>8621</v>
      </c>
      <c r="C16" s="351">
        <v>1774</v>
      </c>
      <c r="D16" s="347">
        <v>6847</v>
      </c>
      <c r="F16" s="371" t="s">
        <v>13</v>
      </c>
      <c r="G16" s="357">
        <v>100</v>
      </c>
      <c r="H16" s="366">
        <v>20.6</v>
      </c>
      <c r="I16" s="359">
        <v>79.400000000000006</v>
      </c>
    </row>
    <row r="17" spans="1:9">
      <c r="A17" s="371" t="s">
        <v>14</v>
      </c>
      <c r="B17" s="550">
        <v>8863</v>
      </c>
      <c r="C17" s="351">
        <v>2086</v>
      </c>
      <c r="D17" s="347">
        <v>6777</v>
      </c>
      <c r="F17" s="371" t="s">
        <v>14</v>
      </c>
      <c r="G17" s="357">
        <v>100</v>
      </c>
      <c r="H17" s="366">
        <v>23.5</v>
      </c>
      <c r="I17" s="359">
        <v>76.5</v>
      </c>
    </row>
    <row r="18" spans="1:9">
      <c r="A18" s="371" t="s">
        <v>15</v>
      </c>
      <c r="B18" s="550">
        <v>5946</v>
      </c>
      <c r="C18" s="351">
        <v>2406</v>
      </c>
      <c r="D18" s="347">
        <v>3540</v>
      </c>
      <c r="F18" s="371" t="s">
        <v>15</v>
      </c>
      <c r="G18" s="357">
        <v>100</v>
      </c>
      <c r="H18" s="366">
        <v>40.5</v>
      </c>
      <c r="I18" s="359">
        <v>59.5</v>
      </c>
    </row>
    <row r="19" spans="1:9">
      <c r="A19" s="371" t="s">
        <v>16</v>
      </c>
      <c r="B19" s="550">
        <v>8641</v>
      </c>
      <c r="C19" s="351">
        <v>2174</v>
      </c>
      <c r="D19" s="347">
        <v>6467</v>
      </c>
      <c r="F19" s="371" t="s">
        <v>16</v>
      </c>
      <c r="G19" s="357">
        <v>100</v>
      </c>
      <c r="H19" s="366">
        <v>25.2</v>
      </c>
      <c r="I19" s="359">
        <v>74.8</v>
      </c>
    </row>
    <row r="20" spans="1:9">
      <c r="A20" s="371" t="s">
        <v>17</v>
      </c>
      <c r="B20" s="550">
        <v>9629</v>
      </c>
      <c r="C20" s="351">
        <v>3914</v>
      </c>
      <c r="D20" s="347">
        <v>5715</v>
      </c>
      <c r="F20" s="371" t="s">
        <v>17</v>
      </c>
      <c r="G20" s="357">
        <v>100</v>
      </c>
      <c r="H20" s="366">
        <v>40.6</v>
      </c>
      <c r="I20" s="359">
        <v>59.4</v>
      </c>
    </row>
    <row r="21" spans="1:9">
      <c r="A21" s="371" t="s">
        <v>18</v>
      </c>
      <c r="B21" s="550">
        <v>6573</v>
      </c>
      <c r="C21" s="351">
        <v>1293</v>
      </c>
      <c r="D21" s="347">
        <v>5280</v>
      </c>
      <c r="F21" s="371" t="s">
        <v>18</v>
      </c>
      <c r="G21" s="357">
        <v>100</v>
      </c>
      <c r="H21" s="366">
        <v>19.7</v>
      </c>
      <c r="I21" s="359">
        <v>80.3</v>
      </c>
    </row>
    <row r="22" spans="1:9">
      <c r="A22" s="371" t="s">
        <v>19</v>
      </c>
      <c r="B22" s="550">
        <v>5357</v>
      </c>
      <c r="C22" s="351">
        <v>962</v>
      </c>
      <c r="D22" s="347">
        <v>4395</v>
      </c>
      <c r="F22" s="371" t="s">
        <v>19</v>
      </c>
      <c r="G22" s="357">
        <v>100</v>
      </c>
      <c r="H22" s="366">
        <v>18</v>
      </c>
      <c r="I22" s="359">
        <v>82</v>
      </c>
    </row>
    <row r="23" spans="1:9">
      <c r="A23" s="371" t="s">
        <v>20</v>
      </c>
      <c r="B23" s="550">
        <v>6336</v>
      </c>
      <c r="C23" s="351">
        <v>1197</v>
      </c>
      <c r="D23" s="347">
        <v>5139</v>
      </c>
      <c r="F23" s="371" t="s">
        <v>20</v>
      </c>
      <c r="G23" s="357">
        <v>100</v>
      </c>
      <c r="H23" s="366">
        <v>18.899999999999999</v>
      </c>
      <c r="I23" s="359">
        <v>81.099999999999994</v>
      </c>
    </row>
    <row r="24" spans="1:9" ht="15.75" thickBot="1">
      <c r="A24" s="372" t="s">
        <v>21</v>
      </c>
      <c r="B24" s="552">
        <v>7631</v>
      </c>
      <c r="C24" s="352">
        <v>1463</v>
      </c>
      <c r="D24" s="348">
        <v>6168</v>
      </c>
      <c r="F24" s="372" t="s">
        <v>21</v>
      </c>
      <c r="G24" s="363">
        <v>100</v>
      </c>
      <c r="H24" s="367">
        <v>19.2</v>
      </c>
      <c r="I24" s="365">
        <v>80.8</v>
      </c>
    </row>
    <row r="25" spans="1:9" s="520" customFormat="1" ht="15.75" thickTop="1">
      <c r="A25" s="371" t="s">
        <v>86</v>
      </c>
      <c r="B25" s="550">
        <v>121401</v>
      </c>
      <c r="C25" s="351">
        <v>26971</v>
      </c>
      <c r="D25" s="347">
        <v>94430</v>
      </c>
      <c r="F25" s="371" t="s">
        <v>86</v>
      </c>
      <c r="G25" s="357">
        <v>100</v>
      </c>
      <c r="H25" s="366">
        <v>22.2</v>
      </c>
      <c r="I25" s="359">
        <v>77.8</v>
      </c>
    </row>
    <row r="26" spans="1:9" s="520" customFormat="1">
      <c r="A26" s="371" t="s">
        <v>76</v>
      </c>
      <c r="B26" s="550">
        <v>1329646</v>
      </c>
      <c r="C26" s="351">
        <v>236199</v>
      </c>
      <c r="D26" s="347">
        <v>1093447</v>
      </c>
      <c r="F26" s="371" t="s">
        <v>76</v>
      </c>
      <c r="G26" s="357">
        <v>100</v>
      </c>
      <c r="H26" s="366">
        <v>17.8</v>
      </c>
      <c r="I26" s="359">
        <v>82.2</v>
      </c>
    </row>
    <row r="27" spans="1:9">
      <c r="A27" s="371" t="s">
        <v>78</v>
      </c>
      <c r="B27" s="550">
        <v>53413097</v>
      </c>
      <c r="C27" s="351">
        <v>10920505</v>
      </c>
      <c r="D27" s="347">
        <v>42492592</v>
      </c>
      <c r="F27" s="371" t="s">
        <v>78</v>
      </c>
      <c r="G27" s="357">
        <v>100</v>
      </c>
      <c r="H27" s="366">
        <v>20.399999999999999</v>
      </c>
      <c r="I27" s="359">
        <v>79.599999999999994</v>
      </c>
    </row>
    <row r="28" spans="1:9">
      <c r="A28" s="371" t="s">
        <v>468</v>
      </c>
      <c r="B28" s="550">
        <v>56365506</v>
      </c>
      <c r="C28" s="351">
        <v>11508092</v>
      </c>
      <c r="D28" s="347">
        <v>44857414</v>
      </c>
      <c r="F28" s="371" t="s">
        <v>468</v>
      </c>
      <c r="G28" s="357">
        <v>100</v>
      </c>
      <c r="H28" s="366">
        <v>20.399999999999999</v>
      </c>
      <c r="I28" s="359">
        <v>79.599999999999994</v>
      </c>
    </row>
    <row r="29" spans="1:9" ht="15.75" thickBot="1">
      <c r="A29" s="427" t="s">
        <v>819</v>
      </c>
      <c r="B29" s="551">
        <v>8782763</v>
      </c>
      <c r="C29" s="353">
        <v>1752265</v>
      </c>
      <c r="D29" s="350">
        <v>7030498</v>
      </c>
      <c r="F29" s="427" t="s">
        <v>819</v>
      </c>
      <c r="G29" s="360">
        <v>100</v>
      </c>
      <c r="H29" s="368">
        <v>20</v>
      </c>
      <c r="I29" s="362">
        <v>80</v>
      </c>
    </row>
    <row r="31" spans="1:9">
      <c r="A31" s="302" t="s">
        <v>124</v>
      </c>
      <c r="B31" s="300"/>
      <c r="C31" s="300"/>
      <c r="D31" s="300"/>
      <c r="F31" s="306" t="s">
        <v>124</v>
      </c>
      <c r="G31" s="304"/>
      <c r="H31" s="304"/>
      <c r="I31" s="30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election activeCell="A26" sqref="A26"/>
    </sheetView>
  </sheetViews>
  <sheetFormatPr defaultRowHeight="15"/>
  <cols>
    <col min="1" max="1" width="31.28515625" style="140" customWidth="1"/>
    <col min="2" max="12" width="13.85546875" style="140" customWidth="1"/>
    <col min="13" max="13" width="16.140625" style="140" customWidth="1"/>
    <col min="14" max="14" width="9.140625" style="140"/>
    <col min="15" max="15" width="32.42578125" style="140" customWidth="1"/>
    <col min="16" max="28" width="15.7109375" style="140" customWidth="1"/>
    <col min="29" max="16384" width="9.140625" style="140"/>
  </cols>
  <sheetData>
    <row r="1" spans="1:27" ht="15" customHeight="1">
      <c r="A1" s="440" t="s">
        <v>470</v>
      </c>
      <c r="B1" s="440"/>
      <c r="C1" s="440"/>
      <c r="D1" s="440"/>
      <c r="E1" s="440"/>
      <c r="F1" s="440"/>
      <c r="G1" s="440"/>
      <c r="H1" s="440"/>
      <c r="I1" s="440"/>
      <c r="J1" s="440"/>
      <c r="K1" s="440"/>
      <c r="L1" s="440"/>
      <c r="M1" s="440"/>
    </row>
    <row r="2" spans="1:27" ht="15" customHeight="1">
      <c r="A2" s="440"/>
      <c r="B2" s="440"/>
      <c r="C2" s="440"/>
      <c r="D2" s="440"/>
      <c r="E2" s="440"/>
      <c r="F2" s="440"/>
      <c r="G2" s="440"/>
      <c r="H2" s="440"/>
      <c r="I2" s="440"/>
      <c r="J2" s="440"/>
      <c r="K2" s="440"/>
      <c r="L2" s="440"/>
      <c r="M2" s="440"/>
    </row>
    <row r="3" spans="1:27" s="7" customFormat="1" ht="13.5" thickBot="1">
      <c r="A3" s="441" t="s">
        <v>471</v>
      </c>
      <c r="B3" s="441"/>
      <c r="C3" s="441"/>
      <c r="D3" s="441"/>
      <c r="E3" s="441"/>
      <c r="F3" s="441"/>
      <c r="G3" s="441"/>
      <c r="H3" s="441"/>
      <c r="I3" s="441"/>
      <c r="J3" s="441"/>
      <c r="K3" s="441"/>
      <c r="L3" s="441"/>
      <c r="M3" s="441"/>
      <c r="O3" s="441" t="s">
        <v>817</v>
      </c>
      <c r="P3" s="441"/>
      <c r="Q3" s="441"/>
      <c r="R3" s="441"/>
      <c r="S3" s="441"/>
      <c r="T3" s="441"/>
      <c r="U3" s="441"/>
      <c r="V3" s="441"/>
      <c r="W3" s="441"/>
      <c r="X3" s="441"/>
      <c r="Y3" s="441"/>
      <c r="Z3" s="441"/>
      <c r="AA3" s="441"/>
    </row>
    <row r="4" spans="1:27" s="191" customFormat="1" ht="102.75" thickBot="1">
      <c r="A4" s="319" t="s">
        <v>51</v>
      </c>
      <c r="B4" s="121" t="s">
        <v>472</v>
      </c>
      <c r="C4" s="190" t="s">
        <v>473</v>
      </c>
      <c r="D4" s="121" t="s">
        <v>474</v>
      </c>
      <c r="E4" s="190" t="s">
        <v>475</v>
      </c>
      <c r="F4" s="121" t="s">
        <v>476</v>
      </c>
      <c r="G4" s="190" t="s">
        <v>477</v>
      </c>
      <c r="H4" s="121" t="s">
        <v>478</v>
      </c>
      <c r="I4" s="190" t="s">
        <v>479</v>
      </c>
      <c r="J4" s="121" t="s">
        <v>480</v>
      </c>
      <c r="K4" s="190" t="s">
        <v>481</v>
      </c>
      <c r="L4" s="121" t="s">
        <v>482</v>
      </c>
      <c r="M4" s="76" t="s">
        <v>49</v>
      </c>
      <c r="O4" s="319" t="s">
        <v>51</v>
      </c>
      <c r="P4" s="121" t="s">
        <v>472</v>
      </c>
      <c r="Q4" s="426" t="s">
        <v>473</v>
      </c>
      <c r="R4" s="121" t="s">
        <v>474</v>
      </c>
      <c r="S4" s="426" t="s">
        <v>475</v>
      </c>
      <c r="T4" s="121" t="s">
        <v>476</v>
      </c>
      <c r="U4" s="426" t="s">
        <v>477</v>
      </c>
      <c r="V4" s="121" t="s">
        <v>478</v>
      </c>
      <c r="W4" s="426" t="s">
        <v>479</v>
      </c>
      <c r="X4" s="121" t="s">
        <v>480</v>
      </c>
      <c r="Y4" s="426" t="s">
        <v>481</v>
      </c>
      <c r="Z4" s="121" t="s">
        <v>482</v>
      </c>
      <c r="AA4" s="76" t="s">
        <v>49</v>
      </c>
    </row>
    <row r="5" spans="1:27" s="7" customFormat="1" ht="12.75">
      <c r="A5" s="54" t="s">
        <v>6</v>
      </c>
      <c r="B5" s="64">
        <v>1701</v>
      </c>
      <c r="C5" s="29">
        <v>4172</v>
      </c>
      <c r="D5" s="21">
        <v>8</v>
      </c>
      <c r="E5" s="25">
        <v>2</v>
      </c>
      <c r="F5" s="21">
        <v>6</v>
      </c>
      <c r="G5" s="25">
        <v>121</v>
      </c>
      <c r="H5" s="21">
        <v>2</v>
      </c>
      <c r="I5" s="25">
        <v>675</v>
      </c>
      <c r="J5" s="21">
        <v>3</v>
      </c>
      <c r="K5" s="25">
        <v>630</v>
      </c>
      <c r="L5" s="21">
        <v>2</v>
      </c>
      <c r="M5" s="94">
        <f>SUM(B5:L5)</f>
        <v>7322</v>
      </c>
      <c r="O5" s="54" t="s">
        <v>6</v>
      </c>
      <c r="P5" s="98">
        <f t="shared" ref="P5:Z5" si="0">B5/$M$5</f>
        <v>0.23231357552581261</v>
      </c>
      <c r="Q5" s="96">
        <f t="shared" si="0"/>
        <v>0.5697896749521989</v>
      </c>
      <c r="R5" s="98">
        <f t="shared" si="0"/>
        <v>1.0925976509150504E-3</v>
      </c>
      <c r="S5" s="96">
        <f t="shared" si="0"/>
        <v>2.7314941272876261E-4</v>
      </c>
      <c r="T5" s="98">
        <f t="shared" si="0"/>
        <v>8.1944823818628793E-4</v>
      </c>
      <c r="U5" s="96">
        <f t="shared" si="0"/>
        <v>1.6525539470090139E-2</v>
      </c>
      <c r="V5" s="98">
        <f t="shared" si="0"/>
        <v>2.7314941272876261E-4</v>
      </c>
      <c r="W5" s="96">
        <f t="shared" si="0"/>
        <v>9.2187926795957387E-2</v>
      </c>
      <c r="X5" s="98">
        <f t="shared" si="0"/>
        <v>4.0972411909314397E-4</v>
      </c>
      <c r="Y5" s="96">
        <f t="shared" si="0"/>
        <v>8.6042065009560229E-2</v>
      </c>
      <c r="Z5" s="98">
        <f t="shared" si="0"/>
        <v>2.7314941272876261E-4</v>
      </c>
      <c r="AA5" s="320">
        <f>SUM(P5:Z5)</f>
        <v>0.99999999999999989</v>
      </c>
    </row>
    <row r="6" spans="1:27" s="7" customFormat="1" ht="12.75">
      <c r="A6" s="54" t="s">
        <v>7</v>
      </c>
      <c r="B6" s="64">
        <v>1858</v>
      </c>
      <c r="C6" s="29">
        <v>3912</v>
      </c>
      <c r="D6" s="21">
        <v>5</v>
      </c>
      <c r="E6" s="25">
        <v>3</v>
      </c>
      <c r="F6" s="21">
        <v>1</v>
      </c>
      <c r="G6" s="25">
        <v>90</v>
      </c>
      <c r="H6" s="21">
        <v>0</v>
      </c>
      <c r="I6" s="25">
        <v>479</v>
      </c>
      <c r="J6" s="21">
        <v>0</v>
      </c>
      <c r="K6" s="25">
        <v>404</v>
      </c>
      <c r="L6" s="21">
        <v>0</v>
      </c>
      <c r="M6" s="94">
        <f t="shared" ref="M6:M24" si="1">SUM(B6:L6)</f>
        <v>6752</v>
      </c>
      <c r="O6" s="54" t="s">
        <v>7</v>
      </c>
      <c r="P6" s="98">
        <f t="shared" ref="P6:Z6" si="2">B6/$M$6</f>
        <v>0.27517772511848343</v>
      </c>
      <c r="Q6" s="96">
        <f t="shared" si="2"/>
        <v>0.57938388625592419</v>
      </c>
      <c r="R6" s="98">
        <f t="shared" si="2"/>
        <v>7.4052132701421796E-4</v>
      </c>
      <c r="S6" s="96">
        <f t="shared" si="2"/>
        <v>4.4431279620853079E-4</v>
      </c>
      <c r="T6" s="98">
        <f t="shared" si="2"/>
        <v>1.4810426540284361E-4</v>
      </c>
      <c r="U6" s="96">
        <f t="shared" si="2"/>
        <v>1.3329383886255925E-2</v>
      </c>
      <c r="V6" s="98">
        <f t="shared" si="2"/>
        <v>0</v>
      </c>
      <c r="W6" s="96">
        <f t="shared" si="2"/>
        <v>7.0941943127962079E-2</v>
      </c>
      <c r="X6" s="98">
        <f t="shared" si="2"/>
        <v>0</v>
      </c>
      <c r="Y6" s="96">
        <f t="shared" si="2"/>
        <v>5.9834123222748815E-2</v>
      </c>
      <c r="Z6" s="98">
        <f t="shared" si="2"/>
        <v>0</v>
      </c>
      <c r="AA6" s="320">
        <f t="shared" ref="AA6:AA24" si="3">SUM(P6:Z6)</f>
        <v>1</v>
      </c>
    </row>
    <row r="7" spans="1:27" s="7" customFormat="1" ht="12.75">
      <c r="A7" s="54" t="s">
        <v>8</v>
      </c>
      <c r="B7" s="64">
        <v>1737</v>
      </c>
      <c r="C7" s="29">
        <v>3580</v>
      </c>
      <c r="D7" s="21">
        <v>10</v>
      </c>
      <c r="E7" s="25">
        <v>4</v>
      </c>
      <c r="F7" s="21">
        <v>6</v>
      </c>
      <c r="G7" s="25">
        <v>134</v>
      </c>
      <c r="H7" s="21">
        <v>2</v>
      </c>
      <c r="I7" s="25">
        <v>680</v>
      </c>
      <c r="J7" s="21">
        <v>0</v>
      </c>
      <c r="K7" s="25">
        <v>524</v>
      </c>
      <c r="L7" s="21">
        <v>0</v>
      </c>
      <c r="M7" s="94">
        <f t="shared" si="1"/>
        <v>6677</v>
      </c>
      <c r="O7" s="54" t="s">
        <v>8</v>
      </c>
      <c r="P7" s="98">
        <f t="shared" ref="P7:Z7" si="4">B7/$M$7</f>
        <v>0.26014677250262092</v>
      </c>
      <c r="Q7" s="96">
        <f t="shared" si="4"/>
        <v>0.53616893814587385</v>
      </c>
      <c r="R7" s="98">
        <f t="shared" si="4"/>
        <v>1.4976785981728321E-3</v>
      </c>
      <c r="S7" s="96">
        <f t="shared" si="4"/>
        <v>5.9907143926913285E-4</v>
      </c>
      <c r="T7" s="98">
        <f t="shared" si="4"/>
        <v>8.9860715890369928E-4</v>
      </c>
      <c r="U7" s="96">
        <f t="shared" si="4"/>
        <v>2.006889321551595E-2</v>
      </c>
      <c r="V7" s="98">
        <f t="shared" si="4"/>
        <v>2.9953571963456643E-4</v>
      </c>
      <c r="W7" s="96">
        <f t="shared" si="4"/>
        <v>0.10184214467575259</v>
      </c>
      <c r="X7" s="98">
        <f t="shared" si="4"/>
        <v>0</v>
      </c>
      <c r="Y7" s="96">
        <f t="shared" si="4"/>
        <v>7.8478358544256402E-2</v>
      </c>
      <c r="Z7" s="98">
        <f t="shared" si="4"/>
        <v>0</v>
      </c>
      <c r="AA7" s="320">
        <f t="shared" si="3"/>
        <v>1</v>
      </c>
    </row>
    <row r="8" spans="1:27" s="7" customFormat="1" ht="12.75">
      <c r="A8" s="54" t="s">
        <v>9</v>
      </c>
      <c r="B8" s="64">
        <v>1916</v>
      </c>
      <c r="C8" s="29">
        <v>4747</v>
      </c>
      <c r="D8" s="21">
        <v>13</v>
      </c>
      <c r="E8" s="25">
        <v>8</v>
      </c>
      <c r="F8" s="21">
        <v>11</v>
      </c>
      <c r="G8" s="25">
        <v>112</v>
      </c>
      <c r="H8" s="21">
        <v>2</v>
      </c>
      <c r="I8" s="25">
        <v>646</v>
      </c>
      <c r="J8" s="21">
        <v>2</v>
      </c>
      <c r="K8" s="25">
        <v>444</v>
      </c>
      <c r="L8" s="21">
        <v>0</v>
      </c>
      <c r="M8" s="94">
        <f t="shared" si="1"/>
        <v>7901</v>
      </c>
      <c r="O8" s="54" t="s">
        <v>9</v>
      </c>
      <c r="P8" s="98">
        <f t="shared" ref="P8:Z8" si="5">B8/$M$8</f>
        <v>0.24250094924693077</v>
      </c>
      <c r="Q8" s="96">
        <f t="shared" si="5"/>
        <v>0.60081002404758888</v>
      </c>
      <c r="R8" s="98">
        <f t="shared" si="5"/>
        <v>1.6453613466649792E-3</v>
      </c>
      <c r="S8" s="96">
        <f t="shared" si="5"/>
        <v>1.012530059486141E-3</v>
      </c>
      <c r="T8" s="98">
        <f t="shared" si="5"/>
        <v>1.3922288317934439E-3</v>
      </c>
      <c r="U8" s="96">
        <f t="shared" si="5"/>
        <v>1.4175420832805975E-2</v>
      </c>
      <c r="V8" s="98">
        <f t="shared" si="5"/>
        <v>2.5313251487153526E-4</v>
      </c>
      <c r="W8" s="96">
        <f t="shared" si="5"/>
        <v>8.1761802303505882E-2</v>
      </c>
      <c r="X8" s="98">
        <f t="shared" si="5"/>
        <v>2.5313251487153526E-4</v>
      </c>
      <c r="Y8" s="96">
        <f t="shared" si="5"/>
        <v>5.6195418301480823E-2</v>
      </c>
      <c r="Z8" s="98">
        <f t="shared" si="5"/>
        <v>0</v>
      </c>
      <c r="AA8" s="320">
        <f t="shared" si="3"/>
        <v>1</v>
      </c>
    </row>
    <row r="9" spans="1:27" s="7" customFormat="1" ht="12.75">
      <c r="A9" s="54" t="s">
        <v>10</v>
      </c>
      <c r="B9" s="64">
        <v>1218</v>
      </c>
      <c r="C9" s="29">
        <v>2678</v>
      </c>
      <c r="D9" s="21">
        <v>10</v>
      </c>
      <c r="E9" s="25">
        <v>0</v>
      </c>
      <c r="F9" s="21">
        <v>0</v>
      </c>
      <c r="G9" s="25">
        <v>81</v>
      </c>
      <c r="H9" s="21">
        <v>0</v>
      </c>
      <c r="I9" s="25">
        <v>450</v>
      </c>
      <c r="J9" s="21">
        <v>1</v>
      </c>
      <c r="K9" s="25">
        <v>312</v>
      </c>
      <c r="L9" s="21">
        <v>0</v>
      </c>
      <c r="M9" s="94">
        <f t="shared" si="1"/>
        <v>4750</v>
      </c>
      <c r="O9" s="54" t="s">
        <v>10</v>
      </c>
      <c r="P9" s="98">
        <f t="shared" ref="P9:Z9" si="6">B9/$M$9</f>
        <v>0.25642105263157894</v>
      </c>
      <c r="Q9" s="96">
        <f t="shared" si="6"/>
        <v>0.56378947368421051</v>
      </c>
      <c r="R9" s="98">
        <f t="shared" si="6"/>
        <v>2.1052631578947368E-3</v>
      </c>
      <c r="S9" s="96">
        <f t="shared" si="6"/>
        <v>0</v>
      </c>
      <c r="T9" s="98">
        <f t="shared" si="6"/>
        <v>0</v>
      </c>
      <c r="U9" s="96">
        <f t="shared" si="6"/>
        <v>1.7052631578947368E-2</v>
      </c>
      <c r="V9" s="98">
        <f t="shared" si="6"/>
        <v>0</v>
      </c>
      <c r="W9" s="96">
        <f t="shared" si="6"/>
        <v>9.4736842105263161E-2</v>
      </c>
      <c r="X9" s="98">
        <f t="shared" si="6"/>
        <v>2.105263157894737E-4</v>
      </c>
      <c r="Y9" s="96">
        <f t="shared" si="6"/>
        <v>6.5684210526315789E-2</v>
      </c>
      <c r="Z9" s="98">
        <f t="shared" si="6"/>
        <v>0</v>
      </c>
      <c r="AA9" s="320">
        <f t="shared" si="3"/>
        <v>0.99999999999999989</v>
      </c>
    </row>
    <row r="10" spans="1:27" s="7" customFormat="1" ht="12.75">
      <c r="A10" s="54" t="s">
        <v>11</v>
      </c>
      <c r="B10" s="64">
        <v>2149</v>
      </c>
      <c r="C10" s="29">
        <v>3836</v>
      </c>
      <c r="D10" s="21">
        <v>16</v>
      </c>
      <c r="E10" s="25">
        <v>5</v>
      </c>
      <c r="F10" s="21">
        <v>3</v>
      </c>
      <c r="G10" s="25">
        <v>140</v>
      </c>
      <c r="H10" s="21">
        <v>1</v>
      </c>
      <c r="I10" s="25">
        <v>632</v>
      </c>
      <c r="J10" s="21">
        <v>1</v>
      </c>
      <c r="K10" s="25">
        <v>522</v>
      </c>
      <c r="L10" s="21">
        <v>0</v>
      </c>
      <c r="M10" s="94">
        <f t="shared" si="1"/>
        <v>7305</v>
      </c>
      <c r="O10" s="54" t="s">
        <v>11</v>
      </c>
      <c r="P10" s="98">
        <f t="shared" ref="P10:Z10" si="7">B10/$M$10</f>
        <v>0.29418206707734429</v>
      </c>
      <c r="Q10" s="96">
        <f t="shared" si="7"/>
        <v>0.52511978097193701</v>
      </c>
      <c r="R10" s="98">
        <f t="shared" si="7"/>
        <v>2.190280629705681E-3</v>
      </c>
      <c r="S10" s="96">
        <f t="shared" si="7"/>
        <v>6.8446269678302531E-4</v>
      </c>
      <c r="T10" s="98">
        <f t="shared" si="7"/>
        <v>4.1067761806981519E-4</v>
      </c>
      <c r="U10" s="96">
        <f t="shared" si="7"/>
        <v>1.9164955509924708E-2</v>
      </c>
      <c r="V10" s="98">
        <f t="shared" si="7"/>
        <v>1.3689253935660506E-4</v>
      </c>
      <c r="W10" s="96">
        <f t="shared" si="7"/>
        <v>8.6516084873374408E-2</v>
      </c>
      <c r="X10" s="98">
        <f t="shared" si="7"/>
        <v>1.3689253935660506E-4</v>
      </c>
      <c r="Y10" s="96">
        <f t="shared" si="7"/>
        <v>7.145790554414784E-2</v>
      </c>
      <c r="Z10" s="98">
        <f t="shared" si="7"/>
        <v>0</v>
      </c>
      <c r="AA10" s="320">
        <f t="shared" si="3"/>
        <v>0.99999999999999989</v>
      </c>
    </row>
    <row r="11" spans="1:27" s="7" customFormat="1" ht="12.75">
      <c r="A11" s="54" t="s">
        <v>12</v>
      </c>
      <c r="B11" s="64">
        <v>1942</v>
      </c>
      <c r="C11" s="29">
        <v>2696</v>
      </c>
      <c r="D11" s="21">
        <v>26</v>
      </c>
      <c r="E11" s="25">
        <v>4</v>
      </c>
      <c r="F11" s="21">
        <v>4</v>
      </c>
      <c r="G11" s="25">
        <v>150</v>
      </c>
      <c r="H11" s="21">
        <v>5</v>
      </c>
      <c r="I11" s="25">
        <v>520</v>
      </c>
      <c r="J11" s="21">
        <v>3</v>
      </c>
      <c r="K11" s="25">
        <v>324</v>
      </c>
      <c r="L11" s="21">
        <v>1</v>
      </c>
      <c r="M11" s="94">
        <f t="shared" si="1"/>
        <v>5675</v>
      </c>
      <c r="O11" s="54" t="s">
        <v>12</v>
      </c>
      <c r="P11" s="98">
        <f t="shared" ref="P11:Z11" si="8">B11/$M$11</f>
        <v>0.34220264317180615</v>
      </c>
      <c r="Q11" s="96">
        <f t="shared" si="8"/>
        <v>0.47506607929515421</v>
      </c>
      <c r="R11" s="98">
        <f t="shared" si="8"/>
        <v>4.5814977973568285E-3</v>
      </c>
      <c r="S11" s="96">
        <f t="shared" si="8"/>
        <v>7.0484581497797362E-4</v>
      </c>
      <c r="T11" s="98">
        <f t="shared" si="8"/>
        <v>7.0484581497797362E-4</v>
      </c>
      <c r="U11" s="96">
        <f t="shared" si="8"/>
        <v>2.643171806167401E-2</v>
      </c>
      <c r="V11" s="98">
        <f t="shared" si="8"/>
        <v>8.81057268722467E-4</v>
      </c>
      <c r="W11" s="96">
        <f t="shared" si="8"/>
        <v>9.1629955947136563E-2</v>
      </c>
      <c r="X11" s="98">
        <f t="shared" si="8"/>
        <v>5.2863436123348013E-4</v>
      </c>
      <c r="Y11" s="96">
        <f t="shared" si="8"/>
        <v>5.7092511013215858E-2</v>
      </c>
      <c r="Z11" s="98">
        <f t="shared" si="8"/>
        <v>1.7621145374449341E-4</v>
      </c>
      <c r="AA11" s="320">
        <f t="shared" si="3"/>
        <v>1</v>
      </c>
    </row>
    <row r="12" spans="1:27" s="7" customFormat="1" ht="12.75">
      <c r="A12" s="54" t="s">
        <v>13</v>
      </c>
      <c r="B12" s="64">
        <v>1919</v>
      </c>
      <c r="C12" s="29">
        <v>4148</v>
      </c>
      <c r="D12" s="21">
        <v>26</v>
      </c>
      <c r="E12" s="25">
        <v>8</v>
      </c>
      <c r="F12" s="21">
        <v>4</v>
      </c>
      <c r="G12" s="25">
        <v>115</v>
      </c>
      <c r="H12" s="21">
        <v>1</v>
      </c>
      <c r="I12" s="25">
        <v>507</v>
      </c>
      <c r="J12" s="21">
        <v>1</v>
      </c>
      <c r="K12" s="25">
        <v>591</v>
      </c>
      <c r="L12" s="21">
        <v>0</v>
      </c>
      <c r="M12" s="94">
        <f t="shared" si="1"/>
        <v>7320</v>
      </c>
      <c r="O12" s="54" t="s">
        <v>13</v>
      </c>
      <c r="P12" s="98">
        <f t="shared" ref="P12:Z12" si="9">B12/$M$12</f>
        <v>0.26215846994535519</v>
      </c>
      <c r="Q12" s="96">
        <f t="shared" si="9"/>
        <v>0.56666666666666665</v>
      </c>
      <c r="R12" s="98">
        <f t="shared" si="9"/>
        <v>3.5519125683060111E-3</v>
      </c>
      <c r="S12" s="96">
        <f t="shared" si="9"/>
        <v>1.092896174863388E-3</v>
      </c>
      <c r="T12" s="98">
        <f t="shared" si="9"/>
        <v>5.4644808743169399E-4</v>
      </c>
      <c r="U12" s="96">
        <f t="shared" si="9"/>
        <v>1.5710382513661202E-2</v>
      </c>
      <c r="V12" s="98">
        <f t="shared" si="9"/>
        <v>1.366120218579235E-4</v>
      </c>
      <c r="W12" s="96">
        <f t="shared" si="9"/>
        <v>6.9262295081967212E-2</v>
      </c>
      <c r="X12" s="98">
        <f t="shared" si="9"/>
        <v>1.366120218579235E-4</v>
      </c>
      <c r="Y12" s="96">
        <f t="shared" si="9"/>
        <v>8.0737704918032782E-2</v>
      </c>
      <c r="Z12" s="98">
        <f t="shared" si="9"/>
        <v>0</v>
      </c>
      <c r="AA12" s="320">
        <f t="shared" si="3"/>
        <v>0.99999999999999989</v>
      </c>
    </row>
    <row r="13" spans="1:27" s="7" customFormat="1" ht="12.75">
      <c r="A13" s="54" t="s">
        <v>62</v>
      </c>
      <c r="B13" s="64">
        <v>3550</v>
      </c>
      <c r="C13" s="29">
        <v>2903</v>
      </c>
      <c r="D13" s="21">
        <v>16</v>
      </c>
      <c r="E13" s="25">
        <v>8</v>
      </c>
      <c r="F13" s="21">
        <v>8</v>
      </c>
      <c r="G13" s="25">
        <v>176</v>
      </c>
      <c r="H13" s="21">
        <v>2</v>
      </c>
      <c r="I13" s="25">
        <v>776</v>
      </c>
      <c r="J13" s="21">
        <v>2</v>
      </c>
      <c r="K13" s="25">
        <v>521</v>
      </c>
      <c r="L13" s="21">
        <v>3</v>
      </c>
      <c r="M13" s="94">
        <f t="shared" si="1"/>
        <v>7965</v>
      </c>
      <c r="O13" s="54" t="s">
        <v>62</v>
      </c>
      <c r="P13" s="98">
        <f t="shared" ref="P13:Z13" si="10">B13/$M$13</f>
        <v>0.44569993722536094</v>
      </c>
      <c r="Q13" s="96">
        <f t="shared" si="10"/>
        <v>0.36446955430006278</v>
      </c>
      <c r="R13" s="98">
        <f t="shared" si="10"/>
        <v>2.0087884494664155E-3</v>
      </c>
      <c r="S13" s="96">
        <f t="shared" si="10"/>
        <v>1.0043942247332078E-3</v>
      </c>
      <c r="T13" s="98">
        <f t="shared" si="10"/>
        <v>1.0043942247332078E-3</v>
      </c>
      <c r="U13" s="96">
        <f t="shared" si="10"/>
        <v>2.209667294413057E-2</v>
      </c>
      <c r="V13" s="98">
        <f t="shared" si="10"/>
        <v>2.5109855618330194E-4</v>
      </c>
      <c r="W13" s="96">
        <f t="shared" si="10"/>
        <v>9.7426239799121156E-2</v>
      </c>
      <c r="X13" s="98">
        <f t="shared" si="10"/>
        <v>2.5109855618330194E-4</v>
      </c>
      <c r="Y13" s="96">
        <f t="shared" si="10"/>
        <v>6.5411173885750157E-2</v>
      </c>
      <c r="Z13" s="98">
        <f t="shared" si="10"/>
        <v>3.7664783427495291E-4</v>
      </c>
      <c r="AA13" s="320">
        <f t="shared" si="3"/>
        <v>0.99999999999999989</v>
      </c>
    </row>
    <row r="14" spans="1:27" s="7" customFormat="1" ht="12.75">
      <c r="A14" s="54" t="s">
        <v>64</v>
      </c>
      <c r="B14" s="64">
        <v>2827</v>
      </c>
      <c r="C14" s="29">
        <v>1581</v>
      </c>
      <c r="D14" s="21">
        <v>2</v>
      </c>
      <c r="E14" s="25">
        <v>2</v>
      </c>
      <c r="F14" s="21">
        <v>3</v>
      </c>
      <c r="G14" s="25">
        <v>107</v>
      </c>
      <c r="H14" s="21">
        <v>0</v>
      </c>
      <c r="I14" s="25">
        <v>377</v>
      </c>
      <c r="J14" s="21">
        <v>0</v>
      </c>
      <c r="K14" s="25">
        <v>218</v>
      </c>
      <c r="L14" s="21">
        <v>0</v>
      </c>
      <c r="M14" s="94">
        <f t="shared" si="1"/>
        <v>5117</v>
      </c>
      <c r="O14" s="54" t="s">
        <v>64</v>
      </c>
      <c r="P14" s="98">
        <f t="shared" ref="P14:Z14" si="11">B14/$M$14</f>
        <v>0.55247215165135821</v>
      </c>
      <c r="Q14" s="96">
        <f t="shared" si="11"/>
        <v>0.30897009966777411</v>
      </c>
      <c r="R14" s="98">
        <f t="shared" si="11"/>
        <v>3.9085401602501464E-4</v>
      </c>
      <c r="S14" s="96">
        <f t="shared" si="11"/>
        <v>3.9085401602501464E-4</v>
      </c>
      <c r="T14" s="98">
        <f t="shared" si="11"/>
        <v>5.8628102403752199E-4</v>
      </c>
      <c r="U14" s="96">
        <f t="shared" si="11"/>
        <v>2.0910689857338283E-2</v>
      </c>
      <c r="V14" s="98">
        <f t="shared" si="11"/>
        <v>0</v>
      </c>
      <c r="W14" s="96">
        <f t="shared" si="11"/>
        <v>7.3675982020715264E-2</v>
      </c>
      <c r="X14" s="98">
        <f t="shared" si="11"/>
        <v>0</v>
      </c>
      <c r="Y14" s="96">
        <f t="shared" si="11"/>
        <v>4.2603087746726595E-2</v>
      </c>
      <c r="Z14" s="98">
        <f t="shared" si="11"/>
        <v>0</v>
      </c>
      <c r="AA14" s="320">
        <f t="shared" si="3"/>
        <v>1</v>
      </c>
    </row>
    <row r="15" spans="1:27" s="7" customFormat="1" ht="12.75">
      <c r="A15" s="54" t="s">
        <v>66</v>
      </c>
      <c r="B15" s="64">
        <v>2872</v>
      </c>
      <c r="C15" s="29">
        <v>2873</v>
      </c>
      <c r="D15" s="21">
        <v>21</v>
      </c>
      <c r="E15" s="25">
        <v>8</v>
      </c>
      <c r="F15" s="21">
        <v>14</v>
      </c>
      <c r="G15" s="25">
        <v>142</v>
      </c>
      <c r="H15" s="21">
        <v>1</v>
      </c>
      <c r="I15" s="25">
        <v>719</v>
      </c>
      <c r="J15" s="21">
        <v>0</v>
      </c>
      <c r="K15" s="25">
        <v>483</v>
      </c>
      <c r="L15" s="21">
        <v>1</v>
      </c>
      <c r="M15" s="94">
        <f t="shared" si="1"/>
        <v>7134</v>
      </c>
      <c r="O15" s="54" t="s">
        <v>66</v>
      </c>
      <c r="P15" s="98">
        <f t="shared" ref="P15:Z15" si="12">B15/$M$15</f>
        <v>0.40257919820577515</v>
      </c>
      <c r="Q15" s="96">
        <f t="shared" si="12"/>
        <v>0.40271937202130642</v>
      </c>
      <c r="R15" s="98">
        <f t="shared" si="12"/>
        <v>2.9436501261564342E-3</v>
      </c>
      <c r="S15" s="96">
        <f t="shared" si="12"/>
        <v>1.1213905242500701E-3</v>
      </c>
      <c r="T15" s="98">
        <f t="shared" si="12"/>
        <v>1.9624334174376226E-3</v>
      </c>
      <c r="U15" s="96">
        <f t="shared" si="12"/>
        <v>1.9904681805438744E-2</v>
      </c>
      <c r="V15" s="98">
        <f t="shared" si="12"/>
        <v>1.4017381553125876E-4</v>
      </c>
      <c r="W15" s="96">
        <f t="shared" si="12"/>
        <v>0.10078497336697505</v>
      </c>
      <c r="X15" s="98">
        <f t="shared" si="12"/>
        <v>0</v>
      </c>
      <c r="Y15" s="96">
        <f t="shared" si="12"/>
        <v>6.7703952901597975E-2</v>
      </c>
      <c r="Z15" s="98">
        <f t="shared" si="12"/>
        <v>1.4017381553125876E-4</v>
      </c>
      <c r="AA15" s="320">
        <f t="shared" si="3"/>
        <v>0.99999999999999989</v>
      </c>
    </row>
    <row r="16" spans="1:27" s="7" customFormat="1" ht="12.75">
      <c r="A16" s="54" t="s">
        <v>68</v>
      </c>
      <c r="B16" s="64">
        <v>4566</v>
      </c>
      <c r="C16" s="29">
        <v>3125</v>
      </c>
      <c r="D16" s="21">
        <v>20</v>
      </c>
      <c r="E16" s="25">
        <v>0</v>
      </c>
      <c r="F16" s="21">
        <v>11</v>
      </c>
      <c r="G16" s="25">
        <v>106</v>
      </c>
      <c r="H16" s="21">
        <v>1</v>
      </c>
      <c r="I16" s="25">
        <v>444</v>
      </c>
      <c r="J16" s="21">
        <v>0</v>
      </c>
      <c r="K16" s="25">
        <v>271</v>
      </c>
      <c r="L16" s="21">
        <v>1</v>
      </c>
      <c r="M16" s="94">
        <f t="shared" si="1"/>
        <v>8545</v>
      </c>
      <c r="O16" s="54" t="s">
        <v>68</v>
      </c>
      <c r="P16" s="98">
        <f t="shared" ref="P16:Z16" si="13">B16/$M$16</f>
        <v>0.53434757167934466</v>
      </c>
      <c r="Q16" s="96">
        <f t="shared" si="13"/>
        <v>0.36571094207138677</v>
      </c>
      <c r="R16" s="98">
        <f t="shared" si="13"/>
        <v>2.3405500292568754E-3</v>
      </c>
      <c r="S16" s="96">
        <f t="shared" si="13"/>
        <v>0</v>
      </c>
      <c r="T16" s="98">
        <f t="shared" si="13"/>
        <v>1.2873025160912814E-3</v>
      </c>
      <c r="U16" s="96">
        <f t="shared" si="13"/>
        <v>1.240491515506144E-2</v>
      </c>
      <c r="V16" s="98">
        <f t="shared" si="13"/>
        <v>1.1702750146284377E-4</v>
      </c>
      <c r="W16" s="96">
        <f t="shared" si="13"/>
        <v>5.1960210649502632E-2</v>
      </c>
      <c r="X16" s="98">
        <f t="shared" si="13"/>
        <v>0</v>
      </c>
      <c r="Y16" s="96">
        <f t="shared" si="13"/>
        <v>3.1714452896430663E-2</v>
      </c>
      <c r="Z16" s="98">
        <f t="shared" si="13"/>
        <v>1.1702750146284377E-4</v>
      </c>
      <c r="AA16" s="320">
        <f t="shared" si="3"/>
        <v>1.0000000000000002</v>
      </c>
    </row>
    <row r="17" spans="1:27" s="7" customFormat="1" ht="12.75">
      <c r="A17" s="54" t="s">
        <v>18</v>
      </c>
      <c r="B17" s="64">
        <v>1715</v>
      </c>
      <c r="C17" s="29">
        <v>2933</v>
      </c>
      <c r="D17" s="21">
        <v>19</v>
      </c>
      <c r="E17" s="25">
        <v>6</v>
      </c>
      <c r="F17" s="21">
        <v>10</v>
      </c>
      <c r="G17" s="25">
        <v>113</v>
      </c>
      <c r="H17" s="21">
        <v>0</v>
      </c>
      <c r="I17" s="25">
        <v>434</v>
      </c>
      <c r="J17" s="21">
        <v>3</v>
      </c>
      <c r="K17" s="25">
        <v>314</v>
      </c>
      <c r="L17" s="21">
        <v>1</v>
      </c>
      <c r="M17" s="94">
        <f t="shared" si="1"/>
        <v>5548</v>
      </c>
      <c r="O17" s="54" t="s">
        <v>18</v>
      </c>
      <c r="P17" s="98">
        <f t="shared" ref="P17:Z17" si="14">B17/$M$17</f>
        <v>0.30912040374909877</v>
      </c>
      <c r="Q17" s="96">
        <f t="shared" si="14"/>
        <v>0.52865897620764235</v>
      </c>
      <c r="R17" s="98">
        <f t="shared" si="14"/>
        <v>3.4246575342465752E-3</v>
      </c>
      <c r="S17" s="96">
        <f t="shared" si="14"/>
        <v>1.0814708002883922E-3</v>
      </c>
      <c r="T17" s="98">
        <f t="shared" si="14"/>
        <v>1.8024513338139869E-3</v>
      </c>
      <c r="U17" s="96">
        <f t="shared" si="14"/>
        <v>2.0367700072098052E-2</v>
      </c>
      <c r="V17" s="98">
        <f t="shared" si="14"/>
        <v>0</v>
      </c>
      <c r="W17" s="96">
        <f t="shared" si="14"/>
        <v>7.8226387887527032E-2</v>
      </c>
      <c r="X17" s="98">
        <f t="shared" si="14"/>
        <v>5.4073540014419608E-4</v>
      </c>
      <c r="Y17" s="96">
        <f t="shared" si="14"/>
        <v>5.6596971881759189E-2</v>
      </c>
      <c r="Z17" s="98">
        <f t="shared" si="14"/>
        <v>1.8024513338139869E-4</v>
      </c>
      <c r="AA17" s="320">
        <f t="shared" si="3"/>
        <v>1</v>
      </c>
    </row>
    <row r="18" spans="1:27" s="7" customFormat="1" ht="12.75">
      <c r="A18" s="54" t="s">
        <v>19</v>
      </c>
      <c r="B18" s="64">
        <v>1188</v>
      </c>
      <c r="C18" s="29">
        <v>2789</v>
      </c>
      <c r="D18" s="21">
        <v>13</v>
      </c>
      <c r="E18" s="25">
        <v>2</v>
      </c>
      <c r="F18" s="21">
        <v>12</v>
      </c>
      <c r="G18" s="25">
        <v>88</v>
      </c>
      <c r="H18" s="21">
        <v>0</v>
      </c>
      <c r="I18" s="25">
        <v>333</v>
      </c>
      <c r="J18" s="21">
        <v>1</v>
      </c>
      <c r="K18" s="25">
        <v>234</v>
      </c>
      <c r="L18" s="21">
        <v>0</v>
      </c>
      <c r="M18" s="94">
        <f t="shared" si="1"/>
        <v>4660</v>
      </c>
      <c r="O18" s="54" t="s">
        <v>19</v>
      </c>
      <c r="P18" s="98">
        <f t="shared" ref="P18:Z18" si="15">B18/$M$18</f>
        <v>0.25493562231759659</v>
      </c>
      <c r="Q18" s="96">
        <f t="shared" si="15"/>
        <v>0.5984978540772532</v>
      </c>
      <c r="R18" s="98">
        <f t="shared" si="15"/>
        <v>2.7896995708154505E-3</v>
      </c>
      <c r="S18" s="96">
        <f t="shared" si="15"/>
        <v>4.2918454935622315E-4</v>
      </c>
      <c r="T18" s="98">
        <f t="shared" si="15"/>
        <v>2.5751072961373391E-3</v>
      </c>
      <c r="U18" s="96">
        <f t="shared" si="15"/>
        <v>1.8884120171673818E-2</v>
      </c>
      <c r="V18" s="98">
        <f t="shared" si="15"/>
        <v>0</v>
      </c>
      <c r="W18" s="96">
        <f t="shared" si="15"/>
        <v>7.1459227467811165E-2</v>
      </c>
      <c r="X18" s="98">
        <f t="shared" si="15"/>
        <v>2.1459227467811158E-4</v>
      </c>
      <c r="Y18" s="96">
        <f t="shared" si="15"/>
        <v>5.0214592274678109E-2</v>
      </c>
      <c r="Z18" s="98">
        <f t="shared" si="15"/>
        <v>0</v>
      </c>
      <c r="AA18" s="320">
        <f t="shared" si="3"/>
        <v>1</v>
      </c>
    </row>
    <row r="19" spans="1:27" s="7" customFormat="1" ht="12.75">
      <c r="A19" s="54" t="s">
        <v>20</v>
      </c>
      <c r="B19" s="64">
        <v>1644</v>
      </c>
      <c r="C19" s="29">
        <v>2905</v>
      </c>
      <c r="D19" s="21">
        <v>20</v>
      </c>
      <c r="E19" s="25">
        <v>2</v>
      </c>
      <c r="F19" s="21">
        <v>8</v>
      </c>
      <c r="G19" s="25">
        <v>127</v>
      </c>
      <c r="H19" s="21">
        <v>1</v>
      </c>
      <c r="I19" s="25">
        <v>487</v>
      </c>
      <c r="J19" s="21">
        <v>1</v>
      </c>
      <c r="K19" s="25">
        <v>257</v>
      </c>
      <c r="L19" s="21">
        <v>0</v>
      </c>
      <c r="M19" s="94">
        <f t="shared" si="1"/>
        <v>5452</v>
      </c>
      <c r="O19" s="54" t="s">
        <v>20</v>
      </c>
      <c r="P19" s="98">
        <f t="shared" ref="P19:Z19" si="16">B19/$M$19</f>
        <v>0.30154071900220103</v>
      </c>
      <c r="Q19" s="96">
        <f t="shared" si="16"/>
        <v>0.5328319882611886</v>
      </c>
      <c r="R19" s="98">
        <f t="shared" si="16"/>
        <v>3.6683785766691121E-3</v>
      </c>
      <c r="S19" s="96">
        <f t="shared" si="16"/>
        <v>3.6683785766691124E-4</v>
      </c>
      <c r="T19" s="98">
        <f t="shared" si="16"/>
        <v>1.467351430667645E-3</v>
      </c>
      <c r="U19" s="96">
        <f t="shared" si="16"/>
        <v>2.3294203961848864E-2</v>
      </c>
      <c r="V19" s="98">
        <f t="shared" si="16"/>
        <v>1.8341892883345562E-4</v>
      </c>
      <c r="W19" s="96">
        <f t="shared" si="16"/>
        <v>8.9325018341892881E-2</v>
      </c>
      <c r="X19" s="98">
        <f t="shared" si="16"/>
        <v>1.8341892883345562E-4</v>
      </c>
      <c r="Y19" s="96">
        <f t="shared" si="16"/>
        <v>4.7138664710198092E-2</v>
      </c>
      <c r="Z19" s="98">
        <f t="shared" si="16"/>
        <v>0</v>
      </c>
      <c r="AA19" s="320">
        <f t="shared" si="3"/>
        <v>1</v>
      </c>
    </row>
    <row r="20" spans="1:27" s="7" customFormat="1" ht="13.5" thickBot="1">
      <c r="A20" s="55" t="s">
        <v>21</v>
      </c>
      <c r="B20" s="66">
        <v>2015</v>
      </c>
      <c r="C20" s="30">
        <v>3667</v>
      </c>
      <c r="D20" s="62">
        <v>17</v>
      </c>
      <c r="E20" s="27">
        <v>6</v>
      </c>
      <c r="F20" s="62">
        <v>14</v>
      </c>
      <c r="G20" s="27">
        <v>78</v>
      </c>
      <c r="H20" s="62">
        <v>0</v>
      </c>
      <c r="I20" s="27">
        <v>468</v>
      </c>
      <c r="J20" s="62">
        <v>0</v>
      </c>
      <c r="K20" s="27">
        <v>381</v>
      </c>
      <c r="L20" s="62">
        <v>1</v>
      </c>
      <c r="M20" s="95">
        <f t="shared" si="1"/>
        <v>6647</v>
      </c>
      <c r="O20" s="55" t="s">
        <v>21</v>
      </c>
      <c r="P20" s="122">
        <f t="shared" ref="P20:Z20" si="17">B20/$M$20</f>
        <v>0.30314427561305851</v>
      </c>
      <c r="Q20" s="116">
        <f t="shared" si="17"/>
        <v>0.55167744847299538</v>
      </c>
      <c r="R20" s="122">
        <f t="shared" si="17"/>
        <v>2.5575447570332483E-3</v>
      </c>
      <c r="S20" s="116">
        <f t="shared" si="17"/>
        <v>9.0266285542349933E-4</v>
      </c>
      <c r="T20" s="122">
        <f t="shared" si="17"/>
        <v>2.1062133293214985E-3</v>
      </c>
      <c r="U20" s="116">
        <f t="shared" si="17"/>
        <v>1.1734617120505492E-2</v>
      </c>
      <c r="V20" s="122">
        <f t="shared" si="17"/>
        <v>0</v>
      </c>
      <c r="W20" s="116">
        <f t="shared" si="17"/>
        <v>7.0407702723032942E-2</v>
      </c>
      <c r="X20" s="122">
        <f t="shared" si="17"/>
        <v>0</v>
      </c>
      <c r="Y20" s="116">
        <f t="shared" si="17"/>
        <v>5.731909131939221E-2</v>
      </c>
      <c r="Z20" s="122">
        <f t="shared" si="17"/>
        <v>1.5044380923724988E-4</v>
      </c>
      <c r="AA20" s="321">
        <f t="shared" si="3"/>
        <v>1</v>
      </c>
    </row>
    <row r="21" spans="1:27" s="7" customFormat="1" ht="14.25" thickTop="1" thickBot="1">
      <c r="A21" s="54" t="s">
        <v>86</v>
      </c>
      <c r="B21" s="64">
        <v>34811</v>
      </c>
      <c r="C21" s="29">
        <v>52544</v>
      </c>
      <c r="D21" s="21">
        <v>240</v>
      </c>
      <c r="E21" s="25">
        <v>66</v>
      </c>
      <c r="F21" s="21">
        <v>118</v>
      </c>
      <c r="G21" s="29">
        <v>1873</v>
      </c>
      <c r="H21" s="21">
        <v>17</v>
      </c>
      <c r="I21" s="29">
        <v>8623</v>
      </c>
      <c r="J21" s="21">
        <v>18</v>
      </c>
      <c r="K21" s="29">
        <v>6430</v>
      </c>
      <c r="L21" s="21">
        <v>10</v>
      </c>
      <c r="M21" s="94">
        <f t="shared" si="1"/>
        <v>104750</v>
      </c>
      <c r="O21" s="90" t="s">
        <v>86</v>
      </c>
      <c r="P21" s="99">
        <f t="shared" ref="P21:Z21" si="18">B21/$M$21</f>
        <v>0.33232458233890216</v>
      </c>
      <c r="Q21" s="100">
        <f t="shared" si="18"/>
        <v>0.50161336515513122</v>
      </c>
      <c r="R21" s="99">
        <f t="shared" si="18"/>
        <v>2.2911694510739855E-3</v>
      </c>
      <c r="S21" s="100">
        <f t="shared" si="18"/>
        <v>6.3007159904534605E-4</v>
      </c>
      <c r="T21" s="99">
        <f t="shared" si="18"/>
        <v>1.1264916467780429E-3</v>
      </c>
      <c r="U21" s="100">
        <f t="shared" si="18"/>
        <v>1.7880668257756565E-2</v>
      </c>
      <c r="V21" s="99">
        <f t="shared" si="18"/>
        <v>1.6229116945107398E-4</v>
      </c>
      <c r="W21" s="100">
        <f t="shared" si="18"/>
        <v>8.2319809069212407E-2</v>
      </c>
      <c r="X21" s="99">
        <f t="shared" si="18"/>
        <v>1.7183770883054893E-4</v>
      </c>
      <c r="Y21" s="100">
        <f t="shared" si="18"/>
        <v>6.1384248210023869E-2</v>
      </c>
      <c r="Z21" s="99">
        <f t="shared" si="18"/>
        <v>9.5465393794749408E-5</v>
      </c>
      <c r="AA21" s="322">
        <f t="shared" si="3"/>
        <v>1</v>
      </c>
    </row>
    <row r="22" spans="1:27" s="7" customFormat="1" ht="12.75">
      <c r="A22" s="54" t="s">
        <v>76</v>
      </c>
      <c r="B22" s="64">
        <v>353613</v>
      </c>
      <c r="C22" s="29">
        <v>580762</v>
      </c>
      <c r="D22" s="64">
        <v>2968</v>
      </c>
      <c r="E22" s="25">
        <v>706</v>
      </c>
      <c r="F22" s="64">
        <v>1341</v>
      </c>
      <c r="G22" s="29">
        <v>23692</v>
      </c>
      <c r="H22" s="21">
        <v>161</v>
      </c>
      <c r="I22" s="29">
        <v>111722</v>
      </c>
      <c r="J22" s="21">
        <v>271</v>
      </c>
      <c r="K22" s="29">
        <v>75812</v>
      </c>
      <c r="L22" s="21">
        <v>77</v>
      </c>
      <c r="M22" s="94">
        <f t="shared" si="1"/>
        <v>1151125</v>
      </c>
      <c r="O22" s="54" t="s">
        <v>76</v>
      </c>
      <c r="P22" s="98">
        <f t="shared" ref="P22:Z22" si="19">B22/$M$22</f>
        <v>0.30718905418612225</v>
      </c>
      <c r="Q22" s="96">
        <f t="shared" si="19"/>
        <v>0.50451688565533714</v>
      </c>
      <c r="R22" s="98">
        <f t="shared" si="19"/>
        <v>2.5783472689760016E-3</v>
      </c>
      <c r="S22" s="96">
        <f t="shared" si="19"/>
        <v>6.1331306330763386E-4</v>
      </c>
      <c r="T22" s="98">
        <f t="shared" si="19"/>
        <v>1.1649473341296557E-3</v>
      </c>
      <c r="U22" s="96">
        <f t="shared" si="19"/>
        <v>2.0581604951677705E-2</v>
      </c>
      <c r="V22" s="98">
        <f t="shared" si="19"/>
        <v>1.3986317732652841E-4</v>
      </c>
      <c r="W22" s="96">
        <f t="shared" si="19"/>
        <v>9.7054620479965256E-2</v>
      </c>
      <c r="X22" s="98">
        <f t="shared" si="19"/>
        <v>2.3542186990987079E-4</v>
      </c>
      <c r="Y22" s="96">
        <f t="shared" si="19"/>
        <v>6.5859050928439564E-2</v>
      </c>
      <c r="Z22" s="98">
        <f t="shared" si="19"/>
        <v>6.6891084808339666E-5</v>
      </c>
      <c r="AA22" s="320">
        <f t="shared" si="3"/>
        <v>0.99999999999999989</v>
      </c>
    </row>
    <row r="23" spans="1:27" s="7" customFormat="1" ht="12.75">
      <c r="A23" s="54" t="s">
        <v>78</v>
      </c>
      <c r="B23" s="64">
        <v>2628945</v>
      </c>
      <c r="C23" s="29">
        <v>3557428</v>
      </c>
      <c r="D23" s="64">
        <v>22514</v>
      </c>
      <c r="E23" s="29">
        <v>5419</v>
      </c>
      <c r="F23" s="64">
        <v>11336</v>
      </c>
      <c r="G23" s="29">
        <v>160211</v>
      </c>
      <c r="H23" s="64">
        <v>1184</v>
      </c>
      <c r="I23" s="29">
        <v>703179</v>
      </c>
      <c r="J23" s="64">
        <v>1948</v>
      </c>
      <c r="K23" s="29">
        <v>461641</v>
      </c>
      <c r="L23" s="21">
        <v>775</v>
      </c>
      <c r="M23" s="94">
        <f t="shared" si="1"/>
        <v>7554580</v>
      </c>
      <c r="O23" s="54" t="s">
        <v>78</v>
      </c>
      <c r="P23" s="98">
        <f t="shared" ref="P23:Z23" si="20">B23/$M$23</f>
        <v>0.34799353504761349</v>
      </c>
      <c r="Q23" s="96">
        <f t="shared" si="20"/>
        <v>0.47089685991808944</v>
      </c>
      <c r="R23" s="98">
        <f t="shared" si="20"/>
        <v>2.9801789113359047E-3</v>
      </c>
      <c r="S23" s="96">
        <f t="shared" si="20"/>
        <v>7.1731320602866073E-4</v>
      </c>
      <c r="T23" s="98">
        <f t="shared" si="20"/>
        <v>1.5005466882341573E-3</v>
      </c>
      <c r="U23" s="96">
        <f t="shared" si="20"/>
        <v>2.1207135274230998E-2</v>
      </c>
      <c r="V23" s="98">
        <f t="shared" si="20"/>
        <v>1.5672611846058947E-4</v>
      </c>
      <c r="W23" s="96">
        <f t="shared" si="20"/>
        <v>9.3079827071789564E-2</v>
      </c>
      <c r="X23" s="98">
        <f t="shared" si="20"/>
        <v>2.5785682327806442E-4</v>
      </c>
      <c r="Y23" s="96">
        <f t="shared" si="20"/>
        <v>6.1107434165764342E-2</v>
      </c>
      <c r="Z23" s="98">
        <f t="shared" si="20"/>
        <v>1.0258677517479463E-4</v>
      </c>
      <c r="AA23" s="320">
        <f t="shared" si="3"/>
        <v>1</v>
      </c>
    </row>
    <row r="24" spans="1:27" s="7" customFormat="1" ht="13.5" thickBot="1">
      <c r="A24" s="90" t="s">
        <v>468</v>
      </c>
      <c r="B24" s="65">
        <v>17450122</v>
      </c>
      <c r="C24" s="56">
        <v>20336565</v>
      </c>
      <c r="D24" s="65">
        <v>127509</v>
      </c>
      <c r="E24" s="56">
        <v>34067</v>
      </c>
      <c r="F24" s="65">
        <v>63501</v>
      </c>
      <c r="G24" s="56">
        <v>1025977</v>
      </c>
      <c r="H24" s="65">
        <v>7541</v>
      </c>
      <c r="I24" s="56">
        <v>4160359</v>
      </c>
      <c r="J24" s="65">
        <v>11280</v>
      </c>
      <c r="K24" s="56">
        <v>2785998</v>
      </c>
      <c r="L24" s="65">
        <v>4038</v>
      </c>
      <c r="M24" s="91">
        <f t="shared" si="1"/>
        <v>46006957</v>
      </c>
      <c r="O24" s="90" t="s">
        <v>468</v>
      </c>
      <c r="P24" s="99">
        <f t="shared" ref="P24:Z24" si="21">B24/$M$24</f>
        <v>0.37929311430008295</v>
      </c>
      <c r="Q24" s="100">
        <f t="shared" si="21"/>
        <v>0.44203238653667098</v>
      </c>
      <c r="R24" s="99">
        <f t="shared" si="21"/>
        <v>2.7715156209961898E-3</v>
      </c>
      <c r="S24" s="100">
        <f t="shared" si="21"/>
        <v>7.4047496773151067E-4</v>
      </c>
      <c r="T24" s="99">
        <f t="shared" si="21"/>
        <v>1.3802477742659658E-3</v>
      </c>
      <c r="U24" s="100">
        <f t="shared" si="21"/>
        <v>2.2300475121621279E-2</v>
      </c>
      <c r="V24" s="99">
        <f t="shared" si="21"/>
        <v>1.6390999300388418E-4</v>
      </c>
      <c r="W24" s="100">
        <f t="shared" si="21"/>
        <v>9.0428910566721463E-2</v>
      </c>
      <c r="X24" s="99">
        <f t="shared" si="21"/>
        <v>2.4518031044739604E-4</v>
      </c>
      <c r="Y24" s="100">
        <f t="shared" si="21"/>
        <v>6.0556015473920609E-2</v>
      </c>
      <c r="Z24" s="99">
        <f t="shared" si="21"/>
        <v>8.7769334537817837E-5</v>
      </c>
      <c r="AA24" s="322">
        <f t="shared" si="3"/>
        <v>1</v>
      </c>
    </row>
    <row r="27" spans="1:27" ht="15.75">
      <c r="N27" s="147"/>
      <c r="O27" s="147"/>
      <c r="P27" s="147"/>
      <c r="Q27" s="147"/>
      <c r="R27" s="147"/>
      <c r="S27" s="147"/>
    </row>
  </sheetData>
  <mergeCells count="3">
    <mergeCell ref="A1:M2"/>
    <mergeCell ref="A3:M3"/>
    <mergeCell ref="O3:AA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I42" sqref="I42"/>
    </sheetView>
  </sheetViews>
  <sheetFormatPr defaultRowHeight="12.75"/>
  <cols>
    <col min="1" max="1" width="33.28515625" style="7" customWidth="1"/>
    <col min="2" max="2" width="13.5703125" style="7" customWidth="1"/>
    <col min="3" max="4" width="11.28515625" style="7" bestFit="1" customWidth="1"/>
    <col min="5" max="5" width="10.140625" style="7" bestFit="1" customWidth="1"/>
    <col min="6" max="6" width="9.28515625" style="7" bestFit="1" customWidth="1"/>
    <col min="7" max="16384" width="9.140625" style="7"/>
  </cols>
  <sheetData>
    <row r="1" spans="1:6">
      <c r="A1" s="436" t="s">
        <v>87</v>
      </c>
      <c r="B1" s="436"/>
      <c r="C1" s="436"/>
      <c r="D1" s="436"/>
      <c r="E1" s="436"/>
      <c r="F1" s="436"/>
    </row>
    <row r="2" spans="1:6" ht="13.5" thickBot="1">
      <c r="A2" s="436"/>
      <c r="B2" s="436"/>
      <c r="C2" s="436"/>
      <c r="D2" s="436"/>
      <c r="E2" s="436"/>
      <c r="F2" s="436"/>
    </row>
    <row r="3" spans="1:6" ht="13.5" thickBot="1">
      <c r="A3" s="442" t="s">
        <v>51</v>
      </c>
      <c r="B3" s="444" t="s">
        <v>52</v>
      </c>
      <c r="C3" s="446" t="s">
        <v>88</v>
      </c>
      <c r="D3" s="447"/>
      <c r="E3" s="448"/>
      <c r="F3" s="449"/>
    </row>
    <row r="4" spans="1:6" ht="13.5" thickBot="1">
      <c r="A4" s="443"/>
      <c r="B4" s="445"/>
      <c r="C4" s="102">
        <v>2011</v>
      </c>
      <c r="D4" s="103">
        <v>2021</v>
      </c>
      <c r="E4" s="71" t="s">
        <v>26</v>
      </c>
      <c r="F4" s="105" t="s">
        <v>27</v>
      </c>
    </row>
    <row r="5" spans="1:6">
      <c r="A5" s="54" t="s">
        <v>6</v>
      </c>
      <c r="B5" s="21" t="s">
        <v>54</v>
      </c>
      <c r="C5" s="59">
        <v>3749</v>
      </c>
      <c r="D5" s="29">
        <v>3863</v>
      </c>
      <c r="E5" s="42">
        <f>D5-C5</f>
        <v>114</v>
      </c>
      <c r="F5" s="78">
        <f>(D5-C5)/C5</f>
        <v>3.0408108829021074E-2</v>
      </c>
    </row>
    <row r="6" spans="1:6">
      <c r="A6" s="54" t="s">
        <v>7</v>
      </c>
      <c r="B6" s="21" t="s">
        <v>55</v>
      </c>
      <c r="C6" s="59">
        <v>3346</v>
      </c>
      <c r="D6" s="29">
        <v>3411</v>
      </c>
      <c r="E6" s="42">
        <f t="shared" ref="E6:E24" si="0">D6-C6</f>
        <v>65</v>
      </c>
      <c r="F6" s="78">
        <f t="shared" ref="F6:F24" si="1">(D6-C6)/C6</f>
        <v>1.9426180514046622E-2</v>
      </c>
    </row>
    <row r="7" spans="1:6">
      <c r="A7" s="54" t="s">
        <v>8</v>
      </c>
      <c r="B7" s="21" t="s">
        <v>56</v>
      </c>
      <c r="C7" s="59">
        <v>3284</v>
      </c>
      <c r="D7" s="29">
        <v>3565</v>
      </c>
      <c r="E7" s="42">
        <f t="shared" si="0"/>
        <v>281</v>
      </c>
      <c r="F7" s="78">
        <f t="shared" si="1"/>
        <v>8.5566382460414134E-2</v>
      </c>
    </row>
    <row r="8" spans="1:6">
      <c r="A8" s="54" t="s">
        <v>9</v>
      </c>
      <c r="B8" s="21" t="s">
        <v>57</v>
      </c>
      <c r="C8" s="59">
        <v>3442</v>
      </c>
      <c r="D8" s="29">
        <v>3928</v>
      </c>
      <c r="E8" s="42">
        <f t="shared" si="0"/>
        <v>486</v>
      </c>
      <c r="F8" s="78">
        <f t="shared" si="1"/>
        <v>0.14119697850087159</v>
      </c>
    </row>
    <row r="9" spans="1:6">
      <c r="A9" s="54" t="s">
        <v>10</v>
      </c>
      <c r="B9" s="21" t="s">
        <v>58</v>
      </c>
      <c r="C9" s="59">
        <v>2303</v>
      </c>
      <c r="D9" s="29">
        <v>2514</v>
      </c>
      <c r="E9" s="42">
        <f t="shared" si="0"/>
        <v>211</v>
      </c>
      <c r="F9" s="78">
        <f t="shared" si="1"/>
        <v>9.1619626574033872E-2</v>
      </c>
    </row>
    <row r="10" spans="1:6">
      <c r="A10" s="54" t="s">
        <v>11</v>
      </c>
      <c r="B10" s="21" t="s">
        <v>59</v>
      </c>
      <c r="C10" s="59">
        <v>2727</v>
      </c>
      <c r="D10" s="29">
        <v>3694</v>
      </c>
      <c r="E10" s="42">
        <f t="shared" si="0"/>
        <v>967</v>
      </c>
      <c r="F10" s="78">
        <f t="shared" si="1"/>
        <v>0.35460212687935461</v>
      </c>
    </row>
    <row r="11" spans="1:6">
      <c r="A11" s="54" t="s">
        <v>12</v>
      </c>
      <c r="B11" s="21" t="s">
        <v>60</v>
      </c>
      <c r="C11" s="59">
        <v>2368</v>
      </c>
      <c r="D11" s="29">
        <v>2953</v>
      </c>
      <c r="E11" s="42">
        <f t="shared" si="0"/>
        <v>585</v>
      </c>
      <c r="F11" s="78">
        <f t="shared" si="1"/>
        <v>0.24704391891891891</v>
      </c>
    </row>
    <row r="12" spans="1:6">
      <c r="A12" s="54" t="s">
        <v>13</v>
      </c>
      <c r="B12" s="21" t="s">
        <v>61</v>
      </c>
      <c r="C12" s="59">
        <v>3535</v>
      </c>
      <c r="D12" s="29">
        <v>3602</v>
      </c>
      <c r="E12" s="42">
        <f t="shared" si="0"/>
        <v>67</v>
      </c>
      <c r="F12" s="78">
        <f t="shared" si="1"/>
        <v>1.8953323903818955E-2</v>
      </c>
    </row>
    <row r="13" spans="1:6">
      <c r="A13" s="54" t="s">
        <v>62</v>
      </c>
      <c r="B13" s="21" t="s">
        <v>63</v>
      </c>
      <c r="C13" s="59">
        <v>4043</v>
      </c>
      <c r="D13" s="29">
        <v>4335</v>
      </c>
      <c r="E13" s="42">
        <f t="shared" si="0"/>
        <v>292</v>
      </c>
      <c r="F13" s="78">
        <f t="shared" si="1"/>
        <v>7.2223596339351964E-2</v>
      </c>
    </row>
    <row r="14" spans="1:6">
      <c r="A14" s="54" t="s">
        <v>64</v>
      </c>
      <c r="B14" s="21" t="s">
        <v>65</v>
      </c>
      <c r="C14" s="59">
        <v>2015</v>
      </c>
      <c r="D14" s="29">
        <v>2256</v>
      </c>
      <c r="E14" s="42">
        <f t="shared" si="0"/>
        <v>241</v>
      </c>
      <c r="F14" s="78">
        <f t="shared" si="1"/>
        <v>0.1196029776674938</v>
      </c>
    </row>
    <row r="15" spans="1:6">
      <c r="A15" s="54" t="s">
        <v>66</v>
      </c>
      <c r="B15" s="21" t="s">
        <v>67</v>
      </c>
      <c r="C15" s="59">
        <v>3668</v>
      </c>
      <c r="D15" s="29">
        <v>3811</v>
      </c>
      <c r="E15" s="42">
        <f t="shared" si="0"/>
        <v>143</v>
      </c>
      <c r="F15" s="78">
        <f t="shared" si="1"/>
        <v>3.8985823336968373E-2</v>
      </c>
    </row>
    <row r="16" spans="1:6">
      <c r="A16" s="54" t="s">
        <v>68</v>
      </c>
      <c r="B16" s="21" t="s">
        <v>69</v>
      </c>
      <c r="C16" s="59">
        <v>2890</v>
      </c>
      <c r="D16" s="29">
        <v>3076</v>
      </c>
      <c r="E16" s="42">
        <f t="shared" si="0"/>
        <v>186</v>
      </c>
      <c r="F16" s="78">
        <f t="shared" si="1"/>
        <v>6.4359861591695502E-2</v>
      </c>
    </row>
    <row r="17" spans="1:6">
      <c r="A17" s="54" t="s">
        <v>18</v>
      </c>
      <c r="B17" s="21" t="s">
        <v>70</v>
      </c>
      <c r="C17" s="59">
        <v>2210</v>
      </c>
      <c r="D17" s="29">
        <v>2742</v>
      </c>
      <c r="E17" s="42">
        <f t="shared" si="0"/>
        <v>532</v>
      </c>
      <c r="F17" s="78">
        <f t="shared" si="1"/>
        <v>0.24072398190045249</v>
      </c>
    </row>
    <row r="18" spans="1:6">
      <c r="A18" s="54" t="s">
        <v>19</v>
      </c>
      <c r="B18" s="21" t="s">
        <v>71</v>
      </c>
      <c r="C18" s="59">
        <v>2035</v>
      </c>
      <c r="D18" s="29">
        <v>2232</v>
      </c>
      <c r="E18" s="42">
        <f t="shared" si="0"/>
        <v>197</v>
      </c>
      <c r="F18" s="78">
        <f t="shared" si="1"/>
        <v>9.680589680589681E-2</v>
      </c>
    </row>
    <row r="19" spans="1:6">
      <c r="A19" s="54" t="s">
        <v>20</v>
      </c>
      <c r="B19" s="21" t="s">
        <v>72</v>
      </c>
      <c r="C19" s="59">
        <v>2411</v>
      </c>
      <c r="D19" s="29">
        <v>2684</v>
      </c>
      <c r="E19" s="42">
        <f t="shared" si="0"/>
        <v>273</v>
      </c>
      <c r="F19" s="78">
        <f t="shared" si="1"/>
        <v>0.11323102447117378</v>
      </c>
    </row>
    <row r="20" spans="1:6" ht="13.5" thickBot="1">
      <c r="A20" s="55" t="s">
        <v>21</v>
      </c>
      <c r="B20" s="62" t="s">
        <v>73</v>
      </c>
      <c r="C20" s="104">
        <v>2839</v>
      </c>
      <c r="D20" s="30">
        <v>3045</v>
      </c>
      <c r="E20" s="73">
        <f t="shared" si="0"/>
        <v>206</v>
      </c>
      <c r="F20" s="80">
        <f t="shared" si="1"/>
        <v>7.2560760831278617E-2</v>
      </c>
    </row>
    <row r="21" spans="1:6" ht="13.5" thickTop="1">
      <c r="A21" s="17" t="s">
        <v>83</v>
      </c>
      <c r="B21" s="21" t="s">
        <v>75</v>
      </c>
      <c r="C21" s="59">
        <f>SUM(C5:C20)</f>
        <v>46865</v>
      </c>
      <c r="D21" s="29">
        <f>SUM(D5:D20)</f>
        <v>51711</v>
      </c>
      <c r="E21" s="42">
        <f t="shared" si="0"/>
        <v>4846</v>
      </c>
      <c r="F21" s="78">
        <f t="shared" si="1"/>
        <v>0.10340339272378107</v>
      </c>
    </row>
    <row r="22" spans="1:6">
      <c r="A22" s="17" t="s">
        <v>76</v>
      </c>
      <c r="B22" s="21" t="s">
        <v>77</v>
      </c>
      <c r="C22" s="59">
        <v>545254</v>
      </c>
      <c r="D22" s="29">
        <v>587693</v>
      </c>
      <c r="E22" s="42">
        <f t="shared" si="0"/>
        <v>42439</v>
      </c>
      <c r="F22" s="78">
        <f t="shared" si="1"/>
        <v>7.7833450098486204E-2</v>
      </c>
    </row>
    <row r="23" spans="1:6">
      <c r="A23" s="17" t="s">
        <v>78</v>
      </c>
      <c r="B23" s="21" t="s">
        <v>79</v>
      </c>
      <c r="C23" s="59">
        <v>3555463</v>
      </c>
      <c r="D23" s="29">
        <v>3807966</v>
      </c>
      <c r="E23" s="42">
        <f t="shared" si="0"/>
        <v>252503</v>
      </c>
      <c r="F23" s="78">
        <f t="shared" si="1"/>
        <v>7.1018317445576004E-2</v>
      </c>
    </row>
    <row r="24" spans="1:6" ht="13.5" thickBot="1">
      <c r="A24" s="22" t="s">
        <v>80</v>
      </c>
      <c r="B24" s="23" t="s">
        <v>81</v>
      </c>
      <c r="C24" s="60">
        <v>22063368</v>
      </c>
      <c r="D24" s="56">
        <v>23436085</v>
      </c>
      <c r="E24" s="44">
        <f t="shared" si="0"/>
        <v>1372717</v>
      </c>
      <c r="F24" s="82">
        <f t="shared" si="1"/>
        <v>6.2217019631816868E-2</v>
      </c>
    </row>
  </sheetData>
  <mergeCells count="4">
    <mergeCell ref="A1:F2"/>
    <mergeCell ref="A3:A4"/>
    <mergeCell ref="B3:B4"/>
    <mergeCell ref="C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G43" sqref="G43"/>
    </sheetView>
  </sheetViews>
  <sheetFormatPr defaultRowHeight="14.25"/>
  <cols>
    <col min="1" max="1" width="35.42578125" style="5" customWidth="1"/>
    <col min="2" max="10" width="15.7109375" style="5" customWidth="1"/>
    <col min="11" max="16384" width="9.140625" style="5"/>
  </cols>
  <sheetData>
    <row r="1" spans="1:10">
      <c r="A1" s="450" t="s">
        <v>89</v>
      </c>
      <c r="B1" s="451"/>
      <c r="C1" s="451"/>
      <c r="D1" s="451"/>
      <c r="E1" s="451"/>
      <c r="F1" s="451"/>
      <c r="G1" s="451"/>
      <c r="H1" s="451"/>
      <c r="I1" s="451"/>
      <c r="J1" s="452"/>
    </row>
    <row r="2" spans="1:10" ht="15" thickBot="1">
      <c r="A2" s="453"/>
      <c r="B2" s="454"/>
      <c r="C2" s="454"/>
      <c r="D2" s="454"/>
      <c r="E2" s="454"/>
      <c r="F2" s="454"/>
      <c r="G2" s="454"/>
      <c r="H2" s="454"/>
      <c r="I2" s="454"/>
      <c r="J2" s="455"/>
    </row>
    <row r="3" spans="1:10" ht="15" thickBot="1">
      <c r="A3" s="456" t="s">
        <v>51</v>
      </c>
      <c r="B3" s="458" t="s">
        <v>52</v>
      </c>
      <c r="C3" s="460" t="s">
        <v>90</v>
      </c>
      <c r="D3" s="461"/>
      <c r="E3" s="461"/>
      <c r="F3" s="461"/>
      <c r="G3" s="461" t="s">
        <v>91</v>
      </c>
      <c r="H3" s="461"/>
      <c r="I3" s="461"/>
      <c r="J3" s="462"/>
    </row>
    <row r="4" spans="1:10" ht="15" thickBot="1">
      <c r="A4" s="457"/>
      <c r="B4" s="459"/>
      <c r="C4" s="109">
        <v>2011</v>
      </c>
      <c r="D4" s="109">
        <v>2021</v>
      </c>
      <c r="E4" s="110" t="s">
        <v>26</v>
      </c>
      <c r="F4" s="76" t="s">
        <v>27</v>
      </c>
      <c r="G4" s="109">
        <v>2011</v>
      </c>
      <c r="H4" s="109">
        <v>2021</v>
      </c>
      <c r="I4" s="110" t="s">
        <v>26</v>
      </c>
      <c r="J4" s="76" t="s">
        <v>27</v>
      </c>
    </row>
    <row r="5" spans="1:10">
      <c r="A5" s="54" t="s">
        <v>6</v>
      </c>
      <c r="B5" s="21" t="s">
        <v>54</v>
      </c>
      <c r="C5" s="29">
        <v>8674</v>
      </c>
      <c r="D5" s="29">
        <v>8648</v>
      </c>
      <c r="E5" s="42">
        <f>D5-C5</f>
        <v>-26</v>
      </c>
      <c r="F5" s="78">
        <f>(D5-C5)/C5</f>
        <v>-2.9974636845745907E-3</v>
      </c>
      <c r="G5" s="25">
        <v>34</v>
      </c>
      <c r="H5" s="25">
        <v>43</v>
      </c>
      <c r="I5" s="42">
        <f>H5-G5</f>
        <v>9</v>
      </c>
      <c r="J5" s="78">
        <f>(H5-G5)/G5</f>
        <v>0.26470588235294118</v>
      </c>
    </row>
    <row r="6" spans="1:10">
      <c r="A6" s="54" t="s">
        <v>7</v>
      </c>
      <c r="B6" s="21" t="s">
        <v>55</v>
      </c>
      <c r="C6" s="29">
        <v>8088</v>
      </c>
      <c r="D6" s="29">
        <v>8209</v>
      </c>
      <c r="E6" s="42">
        <f t="shared" ref="E6:E21" si="0">D6-C6</f>
        <v>121</v>
      </c>
      <c r="F6" s="78">
        <f t="shared" ref="F6:F21" si="1">(D6-C6)/C6</f>
        <v>1.4960435212660732E-2</v>
      </c>
      <c r="G6" s="25">
        <v>117</v>
      </c>
      <c r="H6" s="25">
        <v>64</v>
      </c>
      <c r="I6" s="42">
        <f t="shared" ref="I6:I24" si="2">H6-G6</f>
        <v>-53</v>
      </c>
      <c r="J6" s="78">
        <f t="shared" ref="J6:J24" si="3">(H6-G6)/G6</f>
        <v>-0.45299145299145299</v>
      </c>
    </row>
    <row r="7" spans="1:10">
      <c r="A7" s="54" t="s">
        <v>8</v>
      </c>
      <c r="B7" s="21" t="s">
        <v>56</v>
      </c>
      <c r="C7" s="29">
        <v>7655</v>
      </c>
      <c r="D7" s="29">
        <v>7934</v>
      </c>
      <c r="E7" s="42">
        <f t="shared" si="0"/>
        <v>279</v>
      </c>
      <c r="F7" s="78">
        <f t="shared" si="1"/>
        <v>3.6446766819072503E-2</v>
      </c>
      <c r="G7" s="25">
        <v>60</v>
      </c>
      <c r="H7" s="25">
        <v>45</v>
      </c>
      <c r="I7" s="42">
        <f t="shared" si="2"/>
        <v>-15</v>
      </c>
      <c r="J7" s="78">
        <f t="shared" si="3"/>
        <v>-0.25</v>
      </c>
    </row>
    <row r="8" spans="1:10">
      <c r="A8" s="54" t="s">
        <v>9</v>
      </c>
      <c r="B8" s="21" t="s">
        <v>57</v>
      </c>
      <c r="C8" s="29">
        <v>8589</v>
      </c>
      <c r="D8" s="29">
        <v>9646</v>
      </c>
      <c r="E8" s="42">
        <f t="shared" si="0"/>
        <v>1057</v>
      </c>
      <c r="F8" s="78">
        <f t="shared" si="1"/>
        <v>0.12306438467807661</v>
      </c>
      <c r="G8" s="25">
        <v>19</v>
      </c>
      <c r="H8" s="25">
        <v>0</v>
      </c>
      <c r="I8" s="42">
        <f t="shared" si="2"/>
        <v>-19</v>
      </c>
      <c r="J8" s="78">
        <f t="shared" si="3"/>
        <v>-1</v>
      </c>
    </row>
    <row r="9" spans="1:10">
      <c r="A9" s="54" t="s">
        <v>10</v>
      </c>
      <c r="B9" s="21" t="s">
        <v>58</v>
      </c>
      <c r="C9" s="29">
        <v>5411</v>
      </c>
      <c r="D9" s="29">
        <v>5971</v>
      </c>
      <c r="E9" s="42">
        <f t="shared" si="0"/>
        <v>560</v>
      </c>
      <c r="F9" s="78">
        <f t="shared" si="1"/>
        <v>0.10349288486416559</v>
      </c>
      <c r="G9" s="25">
        <v>35</v>
      </c>
      <c r="H9" s="25">
        <v>23</v>
      </c>
      <c r="I9" s="42">
        <f t="shared" si="2"/>
        <v>-12</v>
      </c>
      <c r="J9" s="78">
        <f t="shared" si="3"/>
        <v>-0.34285714285714286</v>
      </c>
    </row>
    <row r="10" spans="1:10">
      <c r="A10" s="54" t="s">
        <v>11</v>
      </c>
      <c r="B10" s="21" t="s">
        <v>59</v>
      </c>
      <c r="C10" s="29">
        <v>6675</v>
      </c>
      <c r="D10" s="29">
        <v>8857</v>
      </c>
      <c r="E10" s="42">
        <f t="shared" si="0"/>
        <v>2182</v>
      </c>
      <c r="F10" s="78">
        <f t="shared" si="1"/>
        <v>0.32689138576779025</v>
      </c>
      <c r="G10" s="25">
        <v>61</v>
      </c>
      <c r="H10" s="25">
        <v>136</v>
      </c>
      <c r="I10" s="42">
        <f t="shared" si="2"/>
        <v>75</v>
      </c>
      <c r="J10" s="78">
        <f t="shared" si="3"/>
        <v>1.2295081967213115</v>
      </c>
    </row>
    <row r="11" spans="1:10">
      <c r="A11" s="54" t="s">
        <v>12</v>
      </c>
      <c r="B11" s="21" t="s">
        <v>60</v>
      </c>
      <c r="C11" s="29">
        <v>5481</v>
      </c>
      <c r="D11" s="29">
        <v>6735</v>
      </c>
      <c r="E11" s="42">
        <f t="shared" si="0"/>
        <v>1254</v>
      </c>
      <c r="F11" s="78">
        <f t="shared" si="1"/>
        <v>0.22879036672140121</v>
      </c>
      <c r="G11" s="25">
        <v>307</v>
      </c>
      <c r="H11" s="25">
        <v>254</v>
      </c>
      <c r="I11" s="42">
        <f t="shared" si="2"/>
        <v>-53</v>
      </c>
      <c r="J11" s="78">
        <f t="shared" si="3"/>
        <v>-0.17263843648208468</v>
      </c>
    </row>
    <row r="12" spans="1:10">
      <c r="A12" s="54" t="s">
        <v>13</v>
      </c>
      <c r="B12" s="21" t="s">
        <v>61</v>
      </c>
      <c r="C12" s="29">
        <v>8592</v>
      </c>
      <c r="D12" s="29">
        <v>8914</v>
      </c>
      <c r="E12" s="42">
        <f t="shared" si="0"/>
        <v>322</v>
      </c>
      <c r="F12" s="78">
        <f t="shared" si="1"/>
        <v>3.7476722532588456E-2</v>
      </c>
      <c r="G12" s="25">
        <v>300</v>
      </c>
      <c r="H12" s="25">
        <v>192</v>
      </c>
      <c r="I12" s="42">
        <f t="shared" si="2"/>
        <v>-108</v>
      </c>
      <c r="J12" s="78">
        <f t="shared" si="3"/>
        <v>-0.36</v>
      </c>
    </row>
    <row r="13" spans="1:10">
      <c r="A13" s="54" t="s">
        <v>62</v>
      </c>
      <c r="B13" s="21" t="s">
        <v>63</v>
      </c>
      <c r="C13" s="29">
        <v>8300</v>
      </c>
      <c r="D13" s="29">
        <v>9154</v>
      </c>
      <c r="E13" s="42">
        <f t="shared" si="0"/>
        <v>854</v>
      </c>
      <c r="F13" s="78">
        <f t="shared" si="1"/>
        <v>0.10289156626506024</v>
      </c>
      <c r="G13" s="25">
        <v>722</v>
      </c>
      <c r="H13" s="25">
        <v>450</v>
      </c>
      <c r="I13" s="42">
        <f t="shared" si="2"/>
        <v>-272</v>
      </c>
      <c r="J13" s="78">
        <f t="shared" si="3"/>
        <v>-0.37673130193905818</v>
      </c>
    </row>
    <row r="14" spans="1:10">
      <c r="A14" s="54" t="s">
        <v>64</v>
      </c>
      <c r="B14" s="21" t="s">
        <v>65</v>
      </c>
      <c r="C14" s="29">
        <v>5554</v>
      </c>
      <c r="D14" s="29">
        <v>6168</v>
      </c>
      <c r="E14" s="42">
        <f t="shared" si="0"/>
        <v>614</v>
      </c>
      <c r="F14" s="78">
        <f t="shared" si="1"/>
        <v>0.11055095426719481</v>
      </c>
      <c r="G14" s="25">
        <v>323</v>
      </c>
      <c r="H14" s="25">
        <v>37</v>
      </c>
      <c r="I14" s="42">
        <f t="shared" si="2"/>
        <v>-286</v>
      </c>
      <c r="J14" s="78">
        <f t="shared" si="3"/>
        <v>-0.88544891640866874</v>
      </c>
    </row>
    <row r="15" spans="1:10">
      <c r="A15" s="54" t="s">
        <v>66</v>
      </c>
      <c r="B15" s="21" t="s">
        <v>67</v>
      </c>
      <c r="C15" s="29">
        <v>7715</v>
      </c>
      <c r="D15" s="29">
        <v>7778</v>
      </c>
      <c r="E15" s="42">
        <f t="shared" si="0"/>
        <v>63</v>
      </c>
      <c r="F15" s="78">
        <f t="shared" si="1"/>
        <v>8.1659105638366824E-3</v>
      </c>
      <c r="G15" s="25">
        <v>903</v>
      </c>
      <c r="H15" s="25">
        <v>912</v>
      </c>
      <c r="I15" s="42">
        <f t="shared" si="2"/>
        <v>9</v>
      </c>
      <c r="J15" s="78">
        <f t="shared" si="3"/>
        <v>9.9667774086378731E-3</v>
      </c>
    </row>
    <row r="16" spans="1:10">
      <c r="A16" s="54" t="s">
        <v>68</v>
      </c>
      <c r="B16" s="21" t="s">
        <v>69</v>
      </c>
      <c r="C16" s="29">
        <v>7354</v>
      </c>
      <c r="D16" s="29">
        <v>7683</v>
      </c>
      <c r="E16" s="42">
        <f t="shared" si="0"/>
        <v>329</v>
      </c>
      <c r="F16" s="78">
        <f t="shared" si="1"/>
        <v>4.4737557791677998E-2</v>
      </c>
      <c r="G16" s="29">
        <v>1373</v>
      </c>
      <c r="H16" s="29">
        <v>2309</v>
      </c>
      <c r="I16" s="42">
        <f t="shared" si="2"/>
        <v>936</v>
      </c>
      <c r="J16" s="78">
        <f t="shared" si="3"/>
        <v>0.68171886380189362</v>
      </c>
    </row>
    <row r="17" spans="1:10">
      <c r="A17" s="54" t="s">
        <v>18</v>
      </c>
      <c r="B17" s="21" t="s">
        <v>70</v>
      </c>
      <c r="C17" s="29">
        <v>5345</v>
      </c>
      <c r="D17" s="29">
        <v>6739</v>
      </c>
      <c r="E17" s="42">
        <f t="shared" si="0"/>
        <v>1394</v>
      </c>
      <c r="F17" s="78">
        <f t="shared" si="1"/>
        <v>0.26080449017773621</v>
      </c>
      <c r="G17" s="25">
        <v>171</v>
      </c>
      <c r="H17" s="25">
        <v>294</v>
      </c>
      <c r="I17" s="42">
        <f t="shared" si="2"/>
        <v>123</v>
      </c>
      <c r="J17" s="78">
        <f t="shared" si="3"/>
        <v>0.7192982456140351</v>
      </c>
    </row>
    <row r="18" spans="1:10">
      <c r="A18" s="54" t="s">
        <v>19</v>
      </c>
      <c r="B18" s="21" t="s">
        <v>71</v>
      </c>
      <c r="C18" s="29">
        <v>5070</v>
      </c>
      <c r="D18" s="29">
        <v>5478</v>
      </c>
      <c r="E18" s="42">
        <f t="shared" si="0"/>
        <v>408</v>
      </c>
      <c r="F18" s="78">
        <f t="shared" si="1"/>
        <v>8.0473372781065089E-2</v>
      </c>
      <c r="G18" s="25">
        <v>110</v>
      </c>
      <c r="H18" s="25">
        <v>104</v>
      </c>
      <c r="I18" s="42">
        <f t="shared" si="2"/>
        <v>-6</v>
      </c>
      <c r="J18" s="78">
        <f t="shared" si="3"/>
        <v>-5.4545454545454543E-2</v>
      </c>
    </row>
    <row r="19" spans="1:10">
      <c r="A19" s="54" t="s">
        <v>20</v>
      </c>
      <c r="B19" s="21" t="s">
        <v>72</v>
      </c>
      <c r="C19" s="29">
        <v>6058</v>
      </c>
      <c r="D19" s="29">
        <v>6564</v>
      </c>
      <c r="E19" s="42">
        <f t="shared" si="0"/>
        <v>506</v>
      </c>
      <c r="F19" s="78">
        <f t="shared" si="1"/>
        <v>8.3525916143941892E-2</v>
      </c>
      <c r="G19" s="25">
        <v>180</v>
      </c>
      <c r="H19" s="25">
        <v>139</v>
      </c>
      <c r="I19" s="42">
        <f t="shared" si="2"/>
        <v>-41</v>
      </c>
      <c r="J19" s="78">
        <f t="shared" si="3"/>
        <v>-0.22777777777777777</v>
      </c>
    </row>
    <row r="20" spans="1:10" ht="15" thickBot="1">
      <c r="A20" s="55" t="s">
        <v>21</v>
      </c>
      <c r="B20" s="62" t="s">
        <v>73</v>
      </c>
      <c r="C20" s="30">
        <v>6981</v>
      </c>
      <c r="D20" s="30">
        <v>7342</v>
      </c>
      <c r="E20" s="73">
        <f t="shared" si="0"/>
        <v>361</v>
      </c>
      <c r="F20" s="80">
        <f t="shared" si="1"/>
        <v>5.1711789141956739E-2</v>
      </c>
      <c r="G20" s="27">
        <v>338</v>
      </c>
      <c r="H20" s="27">
        <v>643</v>
      </c>
      <c r="I20" s="73">
        <f t="shared" si="2"/>
        <v>305</v>
      </c>
      <c r="J20" s="80">
        <f t="shared" si="3"/>
        <v>0.90236686390532539</v>
      </c>
    </row>
    <row r="21" spans="1:10" ht="15" thickTop="1">
      <c r="A21" s="17" t="s">
        <v>83</v>
      </c>
      <c r="B21" s="21" t="s">
        <v>75</v>
      </c>
      <c r="C21" s="26">
        <f t="shared" ref="C21:G21" si="4">SUM(C5:C20)</f>
        <v>111542</v>
      </c>
      <c r="D21" s="26">
        <f t="shared" si="4"/>
        <v>121820</v>
      </c>
      <c r="E21" s="42">
        <f t="shared" si="0"/>
        <v>10278</v>
      </c>
      <c r="F21" s="78">
        <f t="shared" si="1"/>
        <v>9.2144662996898025E-2</v>
      </c>
      <c r="G21" s="26">
        <f t="shared" si="4"/>
        <v>5053</v>
      </c>
      <c r="H21" s="111">
        <v>5640</v>
      </c>
      <c r="I21" s="42">
        <f t="shared" si="2"/>
        <v>587</v>
      </c>
      <c r="J21" s="78">
        <f t="shared" si="3"/>
        <v>0.11616861270532357</v>
      </c>
    </row>
    <row r="22" spans="1:10">
      <c r="A22" s="17" t="s">
        <v>76</v>
      </c>
      <c r="B22" s="21" t="s">
        <v>77</v>
      </c>
      <c r="C22" s="29">
        <v>0</v>
      </c>
      <c r="D22" s="29">
        <v>1380089</v>
      </c>
      <c r="E22" s="112" t="s">
        <v>50</v>
      </c>
      <c r="F22" s="113" t="s">
        <v>50</v>
      </c>
      <c r="G22" s="28">
        <v>21577</v>
      </c>
      <c r="H22" s="111">
        <v>20810</v>
      </c>
      <c r="I22" s="42">
        <f t="shared" si="2"/>
        <v>-767</v>
      </c>
      <c r="J22" s="78">
        <f t="shared" si="3"/>
        <v>-3.5547110348982711E-2</v>
      </c>
    </row>
    <row r="23" spans="1:10">
      <c r="A23" s="17" t="s">
        <v>78</v>
      </c>
      <c r="B23" s="21" t="s">
        <v>79</v>
      </c>
      <c r="C23" s="29">
        <v>8446500</v>
      </c>
      <c r="D23" s="29">
        <v>9088552</v>
      </c>
      <c r="E23" s="42">
        <f t="shared" ref="E23:E24" si="5">D23-C23</f>
        <v>642052</v>
      </c>
      <c r="F23" s="78">
        <f t="shared" ref="F23:F24" si="6">(D23-C23)/C23</f>
        <v>7.6013970283549392E-2</v>
      </c>
      <c r="G23" s="28">
        <v>188250</v>
      </c>
      <c r="H23" s="111">
        <v>189513</v>
      </c>
      <c r="I23" s="42">
        <f t="shared" si="2"/>
        <v>1263</v>
      </c>
      <c r="J23" s="78">
        <f t="shared" si="3"/>
        <v>6.7091633466135458E-3</v>
      </c>
    </row>
    <row r="24" spans="1:10" ht="15" thickBot="1">
      <c r="A24" s="22" t="s">
        <v>80</v>
      </c>
      <c r="B24" s="23" t="s">
        <v>81</v>
      </c>
      <c r="C24" s="56">
        <v>52059931</v>
      </c>
      <c r="D24" s="56">
        <v>55504302</v>
      </c>
      <c r="E24" s="44">
        <f t="shared" si="5"/>
        <v>3444371</v>
      </c>
      <c r="F24" s="82">
        <f t="shared" si="6"/>
        <v>6.6161651270724889E-2</v>
      </c>
      <c r="G24" s="114">
        <v>952525</v>
      </c>
      <c r="H24" s="115">
        <v>985746</v>
      </c>
      <c r="I24" s="44">
        <f t="shared" si="2"/>
        <v>33221</v>
      </c>
      <c r="J24" s="82">
        <f t="shared" si="3"/>
        <v>3.4876774887798223E-2</v>
      </c>
    </row>
  </sheetData>
  <mergeCells count="5">
    <mergeCell ref="A1:J2"/>
    <mergeCell ref="A3:A4"/>
    <mergeCell ref="B3:B4"/>
    <mergeCell ref="C3:F3"/>
    <mergeCell ref="G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workbookViewId="0">
      <selection activeCell="A27" sqref="A27:Q27"/>
    </sheetView>
  </sheetViews>
  <sheetFormatPr defaultRowHeight="12.75"/>
  <cols>
    <col min="1" max="1" width="35.28515625" style="14" customWidth="1"/>
    <col min="2" max="2" width="20.28515625" style="14" customWidth="1"/>
    <col min="3" max="16" width="16.42578125" style="14" customWidth="1"/>
    <col min="17" max="17" width="18.85546875" style="14" bestFit="1" customWidth="1"/>
    <col min="18" max="18" width="9.140625" style="14"/>
    <col min="19" max="19" width="34.85546875" style="14" customWidth="1"/>
    <col min="20" max="20" width="19.7109375" style="14" customWidth="1"/>
    <col min="21" max="35" width="17.28515625" style="14" customWidth="1"/>
    <col min="36" max="16384" width="9.140625" style="14"/>
  </cols>
  <sheetData>
    <row r="1" spans="1:35">
      <c r="A1" s="466" t="s">
        <v>92</v>
      </c>
      <c r="B1" s="466"/>
      <c r="C1" s="466"/>
      <c r="D1" s="466"/>
      <c r="E1" s="466"/>
      <c r="F1" s="466"/>
      <c r="G1" s="466"/>
      <c r="H1" s="466"/>
      <c r="I1" s="466"/>
      <c r="J1" s="466"/>
      <c r="K1" s="466"/>
      <c r="L1" s="466"/>
      <c r="M1" s="466"/>
      <c r="N1" s="466"/>
      <c r="O1" s="466"/>
      <c r="P1" s="466"/>
    </row>
    <row r="2" spans="1:35">
      <c r="A2" s="466"/>
      <c r="B2" s="466"/>
      <c r="C2" s="466"/>
      <c r="D2" s="466"/>
      <c r="E2" s="466"/>
      <c r="F2" s="466"/>
      <c r="G2" s="466"/>
      <c r="H2" s="466"/>
      <c r="I2" s="466"/>
      <c r="J2" s="466"/>
      <c r="K2" s="466"/>
      <c r="L2" s="466"/>
      <c r="M2" s="466"/>
      <c r="N2" s="466"/>
      <c r="O2" s="466"/>
      <c r="P2" s="466"/>
    </row>
    <row r="3" spans="1:35" ht="13.5" thickBot="1">
      <c r="A3" s="106"/>
      <c r="B3" s="106"/>
      <c r="C3" s="106"/>
      <c r="D3" s="106"/>
      <c r="E3" s="106"/>
      <c r="F3" s="106"/>
      <c r="G3" s="106"/>
      <c r="H3" s="106"/>
      <c r="I3" s="106"/>
      <c r="J3" s="106"/>
      <c r="K3" s="106"/>
      <c r="L3" s="106"/>
      <c r="M3" s="106"/>
      <c r="N3" s="106"/>
      <c r="O3" s="106"/>
      <c r="P3" s="106"/>
    </row>
    <row r="4" spans="1:35" s="107" customFormat="1" ht="13.5" thickBot="1">
      <c r="A4" s="467" t="s">
        <v>93</v>
      </c>
      <c r="B4" s="468"/>
      <c r="C4" s="468"/>
      <c r="D4" s="468"/>
      <c r="E4" s="468"/>
      <c r="F4" s="468"/>
      <c r="G4" s="468"/>
      <c r="H4" s="468"/>
      <c r="I4" s="468"/>
      <c r="J4" s="468"/>
      <c r="K4" s="468"/>
      <c r="L4" s="468"/>
      <c r="M4" s="468"/>
      <c r="N4" s="468"/>
      <c r="O4" s="468"/>
      <c r="P4" s="468"/>
      <c r="Q4" s="469"/>
      <c r="S4" s="463" t="s">
        <v>109</v>
      </c>
      <c r="T4" s="464"/>
      <c r="U4" s="464"/>
      <c r="V4" s="464"/>
      <c r="W4" s="464"/>
      <c r="X4" s="464"/>
      <c r="Y4" s="464"/>
      <c r="Z4" s="464"/>
      <c r="AA4" s="464"/>
      <c r="AB4" s="464"/>
      <c r="AC4" s="464"/>
      <c r="AD4" s="464"/>
      <c r="AE4" s="464"/>
      <c r="AF4" s="464"/>
      <c r="AG4" s="464"/>
      <c r="AH4" s="464"/>
      <c r="AI4" s="465"/>
    </row>
    <row r="5" spans="1:35" s="107" customFormat="1" ht="90.75" customHeight="1" thickBot="1">
      <c r="A5" s="118" t="s">
        <v>51</v>
      </c>
      <c r="B5" s="120" t="s">
        <v>52</v>
      </c>
      <c r="C5" s="119" t="s">
        <v>95</v>
      </c>
      <c r="D5" s="121" t="s">
        <v>96</v>
      </c>
      <c r="E5" s="119" t="s">
        <v>97</v>
      </c>
      <c r="F5" s="121" t="s">
        <v>98</v>
      </c>
      <c r="G5" s="119" t="s">
        <v>99</v>
      </c>
      <c r="H5" s="121" t="s">
        <v>100</v>
      </c>
      <c r="I5" s="119" t="s">
        <v>101</v>
      </c>
      <c r="J5" s="121" t="s">
        <v>102</v>
      </c>
      <c r="K5" s="119" t="s">
        <v>103</v>
      </c>
      <c r="L5" s="121" t="s">
        <v>104</v>
      </c>
      <c r="M5" s="119" t="s">
        <v>105</v>
      </c>
      <c r="N5" s="121" t="s">
        <v>106</v>
      </c>
      <c r="O5" s="119" t="s">
        <v>107</v>
      </c>
      <c r="P5" s="121" t="s">
        <v>108</v>
      </c>
      <c r="Q5" s="76" t="s">
        <v>111</v>
      </c>
      <c r="R5" s="108"/>
      <c r="S5" s="118" t="s">
        <v>51</v>
      </c>
      <c r="T5" s="120" t="s">
        <v>52</v>
      </c>
      <c r="U5" s="119" t="s">
        <v>95</v>
      </c>
      <c r="V5" s="121" t="s">
        <v>96</v>
      </c>
      <c r="W5" s="119" t="s">
        <v>97</v>
      </c>
      <c r="X5" s="121" t="s">
        <v>98</v>
      </c>
      <c r="Y5" s="119" t="s">
        <v>99</v>
      </c>
      <c r="Z5" s="121" t="s">
        <v>100</v>
      </c>
      <c r="AA5" s="119" t="s">
        <v>101</v>
      </c>
      <c r="AB5" s="121" t="s">
        <v>102</v>
      </c>
      <c r="AC5" s="119" t="s">
        <v>103</v>
      </c>
      <c r="AD5" s="121" t="s">
        <v>104</v>
      </c>
      <c r="AE5" s="119" t="s">
        <v>105</v>
      </c>
      <c r="AF5" s="121" t="s">
        <v>106</v>
      </c>
      <c r="AG5" s="119" t="s">
        <v>107</v>
      </c>
      <c r="AH5" s="121" t="s">
        <v>108</v>
      </c>
      <c r="AI5" s="126" t="s">
        <v>49</v>
      </c>
    </row>
    <row r="6" spans="1:35">
      <c r="A6" s="54" t="s">
        <v>6</v>
      </c>
      <c r="B6" s="21" t="s">
        <v>54</v>
      </c>
      <c r="C6" s="25">
        <v>731</v>
      </c>
      <c r="D6" s="21">
        <v>419</v>
      </c>
      <c r="E6" s="25">
        <v>650</v>
      </c>
      <c r="F6" s="21">
        <v>497</v>
      </c>
      <c r="G6" s="25">
        <v>636</v>
      </c>
      <c r="H6" s="21">
        <v>216</v>
      </c>
      <c r="I6" s="25">
        <v>177</v>
      </c>
      <c r="J6" s="21">
        <v>104</v>
      </c>
      <c r="K6" s="25">
        <v>19</v>
      </c>
      <c r="L6" s="21">
        <v>134</v>
      </c>
      <c r="M6" s="25">
        <v>114</v>
      </c>
      <c r="N6" s="21">
        <v>5</v>
      </c>
      <c r="O6" s="25">
        <v>43</v>
      </c>
      <c r="P6" s="21">
        <v>108</v>
      </c>
      <c r="Q6" s="93">
        <f>SUM(C6:P6)</f>
        <v>3853</v>
      </c>
      <c r="R6" s="7"/>
      <c r="S6" s="54" t="s">
        <v>6</v>
      </c>
      <c r="T6" s="21" t="s">
        <v>54</v>
      </c>
      <c r="U6" s="96">
        <v>0.18972229431611731</v>
      </c>
      <c r="V6" s="98">
        <v>0.1087464313521931</v>
      </c>
      <c r="W6" s="96">
        <v>0.16869971450817545</v>
      </c>
      <c r="X6" s="98">
        <v>0.12899039709317414</v>
      </c>
      <c r="Y6" s="96">
        <v>0.16506618219569166</v>
      </c>
      <c r="Z6" s="98">
        <v>5.6060212821178304E-2</v>
      </c>
      <c r="AA6" s="96">
        <v>4.5938229950687776E-2</v>
      </c>
      <c r="AB6" s="98">
        <v>2.6991954321308072E-2</v>
      </c>
      <c r="AC6" s="96">
        <v>4.9312224240851289E-3</v>
      </c>
      <c r="AD6" s="98">
        <v>3.4778094990916171E-2</v>
      </c>
      <c r="AE6" s="96">
        <v>2.958733454451077E-2</v>
      </c>
      <c r="AF6" s="98">
        <v>1.2976901116013497E-3</v>
      </c>
      <c r="AG6" s="96">
        <v>1.1160134959771606E-2</v>
      </c>
      <c r="AH6" s="98">
        <v>2.8030106410589152E-2</v>
      </c>
      <c r="AI6" s="97">
        <v>1.0000000000000002</v>
      </c>
    </row>
    <row r="7" spans="1:35">
      <c r="A7" s="54" t="s">
        <v>7</v>
      </c>
      <c r="B7" s="21" t="s">
        <v>55</v>
      </c>
      <c r="C7" s="25">
        <v>465</v>
      </c>
      <c r="D7" s="21">
        <v>368</v>
      </c>
      <c r="E7" s="25">
        <v>492</v>
      </c>
      <c r="F7" s="21">
        <v>459</v>
      </c>
      <c r="G7" s="25">
        <v>705</v>
      </c>
      <c r="H7" s="21">
        <v>209</v>
      </c>
      <c r="I7" s="25">
        <v>196</v>
      </c>
      <c r="J7" s="21">
        <v>105</v>
      </c>
      <c r="K7" s="25">
        <v>13</v>
      </c>
      <c r="L7" s="21">
        <v>114</v>
      </c>
      <c r="M7" s="25">
        <v>95</v>
      </c>
      <c r="N7" s="21">
        <v>13</v>
      </c>
      <c r="O7" s="25">
        <v>56</v>
      </c>
      <c r="P7" s="21">
        <v>114</v>
      </c>
      <c r="Q7" s="93">
        <f t="shared" ref="Q7:Q25" si="0">SUM(C7:P7)</f>
        <v>3404</v>
      </c>
      <c r="R7" s="7"/>
      <c r="S7" s="54" t="s">
        <v>7</v>
      </c>
      <c r="T7" s="21" t="s">
        <v>55</v>
      </c>
      <c r="U7" s="96">
        <v>0.13660399529964748</v>
      </c>
      <c r="V7" s="98">
        <v>0.10810810810810811</v>
      </c>
      <c r="W7" s="96">
        <v>0.1445358401880141</v>
      </c>
      <c r="X7" s="98">
        <v>0.13484136310223266</v>
      </c>
      <c r="Y7" s="96">
        <v>0.20710928319623972</v>
      </c>
      <c r="Z7" s="98">
        <v>6.1398354876615747E-2</v>
      </c>
      <c r="AA7" s="96">
        <v>5.7579318448883664E-2</v>
      </c>
      <c r="AB7" s="98">
        <v>3.0846063454759105E-2</v>
      </c>
      <c r="AC7" s="96">
        <v>3.8190364277320798E-3</v>
      </c>
      <c r="AD7" s="98">
        <v>3.3490011750881316E-2</v>
      </c>
      <c r="AE7" s="96">
        <v>2.7908343125734428E-2</v>
      </c>
      <c r="AF7" s="98">
        <v>3.8190364277320798E-3</v>
      </c>
      <c r="AG7" s="96">
        <v>1.6451233842538191E-2</v>
      </c>
      <c r="AH7" s="98">
        <v>3.3490011750881316E-2</v>
      </c>
      <c r="AI7" s="97">
        <v>1</v>
      </c>
    </row>
    <row r="8" spans="1:35">
      <c r="A8" s="54" t="s">
        <v>8</v>
      </c>
      <c r="B8" s="21" t="s">
        <v>56</v>
      </c>
      <c r="C8" s="25">
        <v>629</v>
      </c>
      <c r="D8" s="21">
        <v>495</v>
      </c>
      <c r="E8" s="25">
        <v>516</v>
      </c>
      <c r="F8" s="21">
        <v>427</v>
      </c>
      <c r="G8" s="25">
        <v>561</v>
      </c>
      <c r="H8" s="21">
        <v>204</v>
      </c>
      <c r="I8" s="25">
        <v>205</v>
      </c>
      <c r="J8" s="21">
        <v>128</v>
      </c>
      <c r="K8" s="25">
        <v>19</v>
      </c>
      <c r="L8" s="21">
        <v>131</v>
      </c>
      <c r="M8" s="25">
        <v>110</v>
      </c>
      <c r="N8" s="21">
        <v>7</v>
      </c>
      <c r="O8" s="25">
        <v>50</v>
      </c>
      <c r="P8" s="21">
        <v>88</v>
      </c>
      <c r="Q8" s="93">
        <f t="shared" si="0"/>
        <v>3570</v>
      </c>
      <c r="R8" s="7"/>
      <c r="S8" s="54" t="s">
        <v>8</v>
      </c>
      <c r="T8" s="21" t="s">
        <v>56</v>
      </c>
      <c r="U8" s="96">
        <v>0.1761904761904762</v>
      </c>
      <c r="V8" s="98">
        <v>0.13865546218487396</v>
      </c>
      <c r="W8" s="96">
        <v>0.14453781512605043</v>
      </c>
      <c r="X8" s="98">
        <v>0.11960784313725491</v>
      </c>
      <c r="Y8" s="96">
        <v>0.15714285714285714</v>
      </c>
      <c r="Z8" s="98">
        <v>5.7142857142857141E-2</v>
      </c>
      <c r="AA8" s="96">
        <v>5.7422969187675067E-2</v>
      </c>
      <c r="AB8" s="98">
        <v>3.5854341736694675E-2</v>
      </c>
      <c r="AC8" s="96">
        <v>5.3221288515406164E-3</v>
      </c>
      <c r="AD8" s="98">
        <v>3.6694677871148461E-2</v>
      </c>
      <c r="AE8" s="96">
        <v>3.081232492997199E-2</v>
      </c>
      <c r="AF8" s="98">
        <v>1.9607843137254902E-3</v>
      </c>
      <c r="AG8" s="96">
        <v>1.4005602240896359E-2</v>
      </c>
      <c r="AH8" s="98">
        <v>2.464985994397759E-2</v>
      </c>
      <c r="AI8" s="97">
        <v>1</v>
      </c>
    </row>
    <row r="9" spans="1:35">
      <c r="A9" s="54" t="s">
        <v>9</v>
      </c>
      <c r="B9" s="21" t="s">
        <v>57</v>
      </c>
      <c r="C9" s="25">
        <v>476</v>
      </c>
      <c r="D9" s="21">
        <v>351</v>
      </c>
      <c r="E9" s="25">
        <v>596</v>
      </c>
      <c r="F9" s="21">
        <v>660</v>
      </c>
      <c r="G9" s="25">
        <v>742</v>
      </c>
      <c r="H9" s="21">
        <v>280</v>
      </c>
      <c r="I9" s="25">
        <v>221</v>
      </c>
      <c r="J9" s="21">
        <v>158</v>
      </c>
      <c r="K9" s="25">
        <v>23</v>
      </c>
      <c r="L9" s="21">
        <v>156</v>
      </c>
      <c r="M9" s="25">
        <v>95</v>
      </c>
      <c r="N9" s="21">
        <v>9</v>
      </c>
      <c r="O9" s="25">
        <v>62</v>
      </c>
      <c r="P9" s="21">
        <v>102</v>
      </c>
      <c r="Q9" s="93">
        <f t="shared" si="0"/>
        <v>3931</v>
      </c>
      <c r="R9" s="7"/>
      <c r="S9" s="54" t="s">
        <v>9</v>
      </c>
      <c r="T9" s="21" t="s">
        <v>57</v>
      </c>
      <c r="U9" s="96">
        <v>0.12108878148053931</v>
      </c>
      <c r="V9" s="98">
        <v>8.9290256932078357E-2</v>
      </c>
      <c r="W9" s="96">
        <v>0.15161536504706183</v>
      </c>
      <c r="X9" s="98">
        <v>0.16789620961587381</v>
      </c>
      <c r="Y9" s="96">
        <v>0.1887560417196642</v>
      </c>
      <c r="Z9" s="98">
        <v>7.1228694988552527E-2</v>
      </c>
      <c r="AA9" s="96">
        <v>5.6219791401678959E-2</v>
      </c>
      <c r="AB9" s="98">
        <v>4.0193335029254644E-2</v>
      </c>
      <c r="AC9" s="96">
        <v>5.8509285169168149E-3</v>
      </c>
      <c r="AD9" s="98">
        <v>3.9684558636479267E-2</v>
      </c>
      <c r="AE9" s="96">
        <v>2.4166878656830322E-2</v>
      </c>
      <c r="AF9" s="98">
        <v>2.2894937674891886E-3</v>
      </c>
      <c r="AG9" s="96">
        <v>1.5772068176036633E-2</v>
      </c>
      <c r="AH9" s="98">
        <v>2.5947596031544135E-2</v>
      </c>
      <c r="AI9" s="97">
        <v>1</v>
      </c>
    </row>
    <row r="10" spans="1:35">
      <c r="A10" s="54" t="s">
        <v>10</v>
      </c>
      <c r="B10" s="21" t="s">
        <v>58</v>
      </c>
      <c r="C10" s="25">
        <v>403</v>
      </c>
      <c r="D10" s="21">
        <v>291</v>
      </c>
      <c r="E10" s="25">
        <v>325</v>
      </c>
      <c r="F10" s="21">
        <v>309</v>
      </c>
      <c r="G10" s="25">
        <v>539</v>
      </c>
      <c r="H10" s="21">
        <v>135</v>
      </c>
      <c r="I10" s="25">
        <v>148</v>
      </c>
      <c r="J10" s="21">
        <v>74</v>
      </c>
      <c r="K10" s="25">
        <v>17</v>
      </c>
      <c r="L10" s="21">
        <v>117</v>
      </c>
      <c r="M10" s="25">
        <v>69</v>
      </c>
      <c r="N10" s="21">
        <v>4</v>
      </c>
      <c r="O10" s="25">
        <v>25</v>
      </c>
      <c r="P10" s="21">
        <v>54</v>
      </c>
      <c r="Q10" s="93">
        <f t="shared" si="0"/>
        <v>2510</v>
      </c>
      <c r="R10" s="7"/>
      <c r="S10" s="54" t="s">
        <v>10</v>
      </c>
      <c r="T10" s="21" t="s">
        <v>58</v>
      </c>
      <c r="U10" s="96">
        <v>0.16055776892430279</v>
      </c>
      <c r="V10" s="98">
        <v>0.11593625498007969</v>
      </c>
      <c r="W10" s="96">
        <v>0.12948207171314741</v>
      </c>
      <c r="X10" s="98">
        <v>0.12310756972111554</v>
      </c>
      <c r="Y10" s="96">
        <v>0.2147410358565737</v>
      </c>
      <c r="Z10" s="98">
        <v>5.3784860557768925E-2</v>
      </c>
      <c r="AA10" s="96">
        <v>5.8964143426294822E-2</v>
      </c>
      <c r="AB10" s="98">
        <v>2.9482071713147411E-2</v>
      </c>
      <c r="AC10" s="96">
        <v>6.7729083665338643E-3</v>
      </c>
      <c r="AD10" s="98">
        <v>4.6613545816733069E-2</v>
      </c>
      <c r="AE10" s="96">
        <v>2.7490039840637449E-2</v>
      </c>
      <c r="AF10" s="98">
        <v>1.5936254980079682E-3</v>
      </c>
      <c r="AG10" s="96">
        <v>9.9601593625498006E-3</v>
      </c>
      <c r="AH10" s="98">
        <v>2.1513944223107571E-2</v>
      </c>
      <c r="AI10" s="97">
        <v>1</v>
      </c>
    </row>
    <row r="11" spans="1:35">
      <c r="A11" s="54" t="s">
        <v>11</v>
      </c>
      <c r="B11" s="21" t="s">
        <v>59</v>
      </c>
      <c r="C11" s="25">
        <v>475</v>
      </c>
      <c r="D11" s="21">
        <v>455</v>
      </c>
      <c r="E11" s="25">
        <v>408</v>
      </c>
      <c r="F11" s="21">
        <v>533</v>
      </c>
      <c r="G11" s="25">
        <v>616</v>
      </c>
      <c r="H11" s="21">
        <v>260</v>
      </c>
      <c r="I11" s="25">
        <v>256</v>
      </c>
      <c r="J11" s="21">
        <v>193</v>
      </c>
      <c r="K11" s="25">
        <v>20</v>
      </c>
      <c r="L11" s="21">
        <v>201</v>
      </c>
      <c r="M11" s="25">
        <v>111</v>
      </c>
      <c r="N11" s="21">
        <v>14</v>
      </c>
      <c r="O11" s="25">
        <v>66</v>
      </c>
      <c r="P11" s="21">
        <v>100</v>
      </c>
      <c r="Q11" s="93">
        <f t="shared" si="0"/>
        <v>3708</v>
      </c>
      <c r="R11" s="7"/>
      <c r="S11" s="54" t="s">
        <v>11</v>
      </c>
      <c r="T11" s="21" t="s">
        <v>59</v>
      </c>
      <c r="U11" s="96">
        <v>0.12810140237324702</v>
      </c>
      <c r="V11" s="98">
        <v>0.12270765911542611</v>
      </c>
      <c r="W11" s="96">
        <v>0.11003236245954692</v>
      </c>
      <c r="X11" s="98">
        <v>0.14374325782092773</v>
      </c>
      <c r="Y11" s="96">
        <v>0.16612729234088458</v>
      </c>
      <c r="Z11" s="98">
        <v>7.0118662351672065E-2</v>
      </c>
      <c r="AA11" s="96">
        <v>6.9039913700107869E-2</v>
      </c>
      <c r="AB11" s="98">
        <v>5.2049622437971954E-2</v>
      </c>
      <c r="AC11" s="96">
        <v>5.3937432578209281E-3</v>
      </c>
      <c r="AD11" s="98">
        <v>5.4207119741100325E-2</v>
      </c>
      <c r="AE11" s="96">
        <v>2.9935275080906147E-2</v>
      </c>
      <c r="AF11" s="98">
        <v>3.7756202804746495E-3</v>
      </c>
      <c r="AG11" s="96">
        <v>1.7799352750809062E-2</v>
      </c>
      <c r="AH11" s="98">
        <v>2.696871628910464E-2</v>
      </c>
      <c r="AI11" s="97">
        <v>0.99999999999999989</v>
      </c>
    </row>
    <row r="12" spans="1:35">
      <c r="A12" s="54" t="s">
        <v>12</v>
      </c>
      <c r="B12" s="21" t="s">
        <v>60</v>
      </c>
      <c r="C12" s="25">
        <v>376</v>
      </c>
      <c r="D12" s="21">
        <v>519</v>
      </c>
      <c r="E12" s="25">
        <v>312</v>
      </c>
      <c r="F12" s="21">
        <v>406</v>
      </c>
      <c r="G12" s="25">
        <v>444</v>
      </c>
      <c r="H12" s="21">
        <v>131</v>
      </c>
      <c r="I12" s="25">
        <v>217</v>
      </c>
      <c r="J12" s="21">
        <v>145</v>
      </c>
      <c r="K12" s="25">
        <v>11</v>
      </c>
      <c r="L12" s="21">
        <v>179</v>
      </c>
      <c r="M12" s="25">
        <v>88</v>
      </c>
      <c r="N12" s="21">
        <v>8</v>
      </c>
      <c r="O12" s="25">
        <v>53</v>
      </c>
      <c r="P12" s="21">
        <v>78</v>
      </c>
      <c r="Q12" s="93">
        <f t="shared" si="0"/>
        <v>2967</v>
      </c>
      <c r="R12" s="7"/>
      <c r="S12" s="54" t="s">
        <v>12</v>
      </c>
      <c r="T12" s="21" t="s">
        <v>60</v>
      </c>
      <c r="U12" s="96">
        <v>0.1267273340074149</v>
      </c>
      <c r="V12" s="98">
        <v>0.17492416582406473</v>
      </c>
      <c r="W12" s="96">
        <v>0.1051567239635996</v>
      </c>
      <c r="X12" s="98">
        <v>0.13683855746545331</v>
      </c>
      <c r="Y12" s="96">
        <v>0.14964610717896865</v>
      </c>
      <c r="Z12" s="98">
        <v>4.4152342433434445E-2</v>
      </c>
      <c r="AA12" s="96">
        <v>7.3137849679811254E-2</v>
      </c>
      <c r="AB12" s="98">
        <v>4.8870913380519042E-2</v>
      </c>
      <c r="AC12" s="96">
        <v>3.7074486012807551E-3</v>
      </c>
      <c r="AD12" s="98">
        <v>6.0330299966295922E-2</v>
      </c>
      <c r="AE12" s="96">
        <v>2.9659588810246041E-2</v>
      </c>
      <c r="AF12" s="98">
        <v>2.6963262554769128E-3</v>
      </c>
      <c r="AG12" s="96">
        <v>1.7863161442534546E-2</v>
      </c>
      <c r="AH12" s="98">
        <v>2.6289180990899899E-2</v>
      </c>
      <c r="AI12" s="97">
        <v>1</v>
      </c>
    </row>
    <row r="13" spans="1:35">
      <c r="A13" s="54" t="s">
        <v>13</v>
      </c>
      <c r="B13" s="21" t="s">
        <v>61</v>
      </c>
      <c r="C13" s="25">
        <v>566</v>
      </c>
      <c r="D13" s="21">
        <v>345</v>
      </c>
      <c r="E13" s="25">
        <v>530</v>
      </c>
      <c r="F13" s="21">
        <v>418</v>
      </c>
      <c r="G13" s="25">
        <v>799</v>
      </c>
      <c r="H13" s="21">
        <v>218</v>
      </c>
      <c r="I13" s="25">
        <v>138</v>
      </c>
      <c r="J13" s="21">
        <v>98</v>
      </c>
      <c r="K13" s="25">
        <v>11</v>
      </c>
      <c r="L13" s="21">
        <v>154</v>
      </c>
      <c r="M13" s="25">
        <v>107</v>
      </c>
      <c r="N13" s="21">
        <v>17</v>
      </c>
      <c r="O13" s="25">
        <v>70</v>
      </c>
      <c r="P13" s="21">
        <v>121</v>
      </c>
      <c r="Q13" s="93">
        <f t="shared" si="0"/>
        <v>3592</v>
      </c>
      <c r="R13" s="7"/>
      <c r="S13" s="54" t="s">
        <v>13</v>
      </c>
      <c r="T13" s="21" t="s">
        <v>61</v>
      </c>
      <c r="U13" s="96">
        <v>0.15757238307349666</v>
      </c>
      <c r="V13" s="98">
        <v>9.6046770601336304E-2</v>
      </c>
      <c r="W13" s="96">
        <v>0.1475501113585746</v>
      </c>
      <c r="X13" s="98">
        <v>0.11636971046770601</v>
      </c>
      <c r="Y13" s="96">
        <v>0.22243875278396436</v>
      </c>
      <c r="Z13" s="98">
        <v>6.0690423162583516E-2</v>
      </c>
      <c r="AA13" s="96">
        <v>3.8418708240534519E-2</v>
      </c>
      <c r="AB13" s="98">
        <v>2.7282850779510023E-2</v>
      </c>
      <c r="AC13" s="96">
        <v>3.062360801781737E-3</v>
      </c>
      <c r="AD13" s="98">
        <v>4.2873051224944322E-2</v>
      </c>
      <c r="AE13" s="96">
        <v>2.9788418708240536E-2</v>
      </c>
      <c r="AF13" s="98">
        <v>4.7327394209354121E-3</v>
      </c>
      <c r="AG13" s="96">
        <v>1.9487750556792874E-2</v>
      </c>
      <c r="AH13" s="98">
        <v>3.3685968819599107E-2</v>
      </c>
      <c r="AI13" s="97">
        <v>0.99999999999999989</v>
      </c>
    </row>
    <row r="14" spans="1:35">
      <c r="A14" s="54" t="s">
        <v>62</v>
      </c>
      <c r="B14" s="21" t="s">
        <v>63</v>
      </c>
      <c r="C14" s="25">
        <v>716</v>
      </c>
      <c r="D14" s="21">
        <v>980</v>
      </c>
      <c r="E14" s="25">
        <v>270</v>
      </c>
      <c r="F14" s="21">
        <v>374</v>
      </c>
      <c r="G14" s="25">
        <v>588</v>
      </c>
      <c r="H14" s="21">
        <v>153</v>
      </c>
      <c r="I14" s="25">
        <v>381</v>
      </c>
      <c r="J14" s="21">
        <v>159</v>
      </c>
      <c r="K14" s="25">
        <v>19</v>
      </c>
      <c r="L14" s="21">
        <v>236</v>
      </c>
      <c r="M14" s="25">
        <v>134</v>
      </c>
      <c r="N14" s="21">
        <v>34</v>
      </c>
      <c r="O14" s="25">
        <v>34</v>
      </c>
      <c r="P14" s="21">
        <v>280</v>
      </c>
      <c r="Q14" s="93">
        <f t="shared" si="0"/>
        <v>4358</v>
      </c>
      <c r="R14" s="7"/>
      <c r="S14" s="54" t="s">
        <v>62</v>
      </c>
      <c r="T14" s="21" t="s">
        <v>63</v>
      </c>
      <c r="U14" s="96">
        <v>0.16429554841670491</v>
      </c>
      <c r="V14" s="98">
        <v>0.22487379531895366</v>
      </c>
      <c r="W14" s="96">
        <v>6.1955025240936212E-2</v>
      </c>
      <c r="X14" s="98">
        <v>8.5819183111519051E-2</v>
      </c>
      <c r="Y14" s="96">
        <v>0.13492427719137218</v>
      </c>
      <c r="Z14" s="98">
        <v>3.510784763653052E-2</v>
      </c>
      <c r="AA14" s="96">
        <v>8.7425424506654428E-2</v>
      </c>
      <c r="AB14" s="98">
        <v>3.6484625975217989E-2</v>
      </c>
      <c r="AC14" s="96">
        <v>4.3597980725103257E-3</v>
      </c>
      <c r="AD14" s="98">
        <v>5.4153281321707207E-2</v>
      </c>
      <c r="AE14" s="96">
        <v>3.0748049564020191E-2</v>
      </c>
      <c r="AF14" s="98">
        <v>7.8017439192290044E-3</v>
      </c>
      <c r="AG14" s="96">
        <v>7.8017439192290044E-3</v>
      </c>
      <c r="AH14" s="98">
        <v>6.4249655805415334E-2</v>
      </c>
      <c r="AI14" s="97">
        <v>1</v>
      </c>
    </row>
    <row r="15" spans="1:35">
      <c r="A15" s="54" t="s">
        <v>64</v>
      </c>
      <c r="B15" s="21" t="s">
        <v>65</v>
      </c>
      <c r="C15" s="25">
        <v>238</v>
      </c>
      <c r="D15" s="21">
        <v>294</v>
      </c>
      <c r="E15" s="25">
        <v>136</v>
      </c>
      <c r="F15" s="21">
        <v>176</v>
      </c>
      <c r="G15" s="25">
        <v>312</v>
      </c>
      <c r="H15" s="21">
        <v>107</v>
      </c>
      <c r="I15" s="25">
        <v>79</v>
      </c>
      <c r="J15" s="21">
        <v>117</v>
      </c>
      <c r="K15" s="25">
        <v>10</v>
      </c>
      <c r="L15" s="21">
        <v>209</v>
      </c>
      <c r="M15" s="25">
        <v>110</v>
      </c>
      <c r="N15" s="21">
        <v>22</v>
      </c>
      <c r="O15" s="25">
        <v>45</v>
      </c>
      <c r="P15" s="21">
        <v>409</v>
      </c>
      <c r="Q15" s="93">
        <f t="shared" si="0"/>
        <v>2264</v>
      </c>
      <c r="R15" s="7"/>
      <c r="S15" s="54" t="s">
        <v>64</v>
      </c>
      <c r="T15" s="21" t="s">
        <v>65</v>
      </c>
      <c r="U15" s="96">
        <v>0.10512367491166077</v>
      </c>
      <c r="V15" s="98">
        <v>0.12985865724381626</v>
      </c>
      <c r="W15" s="96">
        <v>6.0070671378091869E-2</v>
      </c>
      <c r="X15" s="98">
        <v>7.7738515901060068E-2</v>
      </c>
      <c r="Y15" s="96">
        <v>0.13780918727915195</v>
      </c>
      <c r="Z15" s="98">
        <v>4.7261484098939932E-2</v>
      </c>
      <c r="AA15" s="96">
        <v>3.4893992932862189E-2</v>
      </c>
      <c r="AB15" s="98">
        <v>5.1678445229681978E-2</v>
      </c>
      <c r="AC15" s="96">
        <v>4.4169611307420496E-3</v>
      </c>
      <c r="AD15" s="98">
        <v>9.2314487632508838E-2</v>
      </c>
      <c r="AE15" s="96">
        <v>4.8586572438162542E-2</v>
      </c>
      <c r="AF15" s="98">
        <v>9.7173144876325085E-3</v>
      </c>
      <c r="AG15" s="96">
        <v>1.9876325088339222E-2</v>
      </c>
      <c r="AH15" s="98">
        <v>0.18065371024734983</v>
      </c>
      <c r="AI15" s="97">
        <v>1</v>
      </c>
    </row>
    <row r="16" spans="1:35">
      <c r="A16" s="54" t="s">
        <v>66</v>
      </c>
      <c r="B16" s="21" t="s">
        <v>67</v>
      </c>
      <c r="C16" s="25">
        <v>701</v>
      </c>
      <c r="D16" s="21">
        <v>852</v>
      </c>
      <c r="E16" s="25">
        <v>323</v>
      </c>
      <c r="F16" s="21">
        <v>405</v>
      </c>
      <c r="G16" s="25">
        <v>495</v>
      </c>
      <c r="H16" s="21">
        <v>122</v>
      </c>
      <c r="I16" s="25">
        <v>291</v>
      </c>
      <c r="J16" s="21">
        <v>84</v>
      </c>
      <c r="K16" s="25">
        <v>21</v>
      </c>
      <c r="L16" s="21">
        <v>131</v>
      </c>
      <c r="M16" s="25">
        <v>105</v>
      </c>
      <c r="N16" s="21">
        <v>34</v>
      </c>
      <c r="O16" s="25">
        <v>36</v>
      </c>
      <c r="P16" s="21">
        <v>219</v>
      </c>
      <c r="Q16" s="93">
        <f t="shared" si="0"/>
        <v>3819</v>
      </c>
      <c r="R16" s="7"/>
      <c r="S16" s="54" t="s">
        <v>66</v>
      </c>
      <c r="T16" s="21" t="s">
        <v>67</v>
      </c>
      <c r="U16" s="96">
        <v>0.18355590468709085</v>
      </c>
      <c r="V16" s="98">
        <v>0.22309505106048705</v>
      </c>
      <c r="W16" s="96">
        <v>8.45771144278607E-2</v>
      </c>
      <c r="X16" s="98">
        <v>0.10604870384917518</v>
      </c>
      <c r="Y16" s="96">
        <v>0.12961508248232523</v>
      </c>
      <c r="Z16" s="98">
        <v>3.1945535480492275E-2</v>
      </c>
      <c r="AA16" s="96">
        <v>7.6197957580518463E-2</v>
      </c>
      <c r="AB16" s="98">
        <v>2.199528672427337E-2</v>
      </c>
      <c r="AC16" s="96">
        <v>5.4988216810683424E-3</v>
      </c>
      <c r="AD16" s="98">
        <v>3.430217334380728E-2</v>
      </c>
      <c r="AE16" s="96">
        <v>2.7494108405341711E-2</v>
      </c>
      <c r="AF16" s="98">
        <v>8.9028541503011257E-3</v>
      </c>
      <c r="AG16" s="96">
        <v>9.4265514532600164E-3</v>
      </c>
      <c r="AH16" s="98">
        <v>5.7344854673998427E-2</v>
      </c>
      <c r="AI16" s="97">
        <v>1</v>
      </c>
    </row>
    <row r="17" spans="1:35">
      <c r="A17" s="54" t="s">
        <v>68</v>
      </c>
      <c r="B17" s="21" t="s">
        <v>69</v>
      </c>
      <c r="C17" s="25">
        <v>297</v>
      </c>
      <c r="D17" s="21">
        <v>486</v>
      </c>
      <c r="E17" s="25">
        <v>273</v>
      </c>
      <c r="F17" s="21">
        <v>371</v>
      </c>
      <c r="G17" s="25">
        <v>675</v>
      </c>
      <c r="H17" s="21">
        <v>140</v>
      </c>
      <c r="I17" s="25">
        <v>222</v>
      </c>
      <c r="J17" s="21">
        <v>86</v>
      </c>
      <c r="K17" s="25">
        <v>9</v>
      </c>
      <c r="L17" s="21">
        <v>139</v>
      </c>
      <c r="M17" s="25">
        <v>65</v>
      </c>
      <c r="N17" s="21">
        <v>21</v>
      </c>
      <c r="O17" s="25">
        <v>36</v>
      </c>
      <c r="P17" s="21">
        <v>260</v>
      </c>
      <c r="Q17" s="93">
        <f t="shared" si="0"/>
        <v>3080</v>
      </c>
      <c r="R17" s="7"/>
      <c r="S17" s="54" t="s">
        <v>68</v>
      </c>
      <c r="T17" s="21" t="s">
        <v>69</v>
      </c>
      <c r="U17" s="96">
        <v>9.6428571428571433E-2</v>
      </c>
      <c r="V17" s="98">
        <v>0.15779220779220779</v>
      </c>
      <c r="W17" s="96">
        <v>8.8636363636363638E-2</v>
      </c>
      <c r="X17" s="98">
        <v>0.12045454545454545</v>
      </c>
      <c r="Y17" s="96">
        <v>0.21915584415584416</v>
      </c>
      <c r="Z17" s="98">
        <v>4.5454545454545456E-2</v>
      </c>
      <c r="AA17" s="96">
        <v>7.2077922077922074E-2</v>
      </c>
      <c r="AB17" s="98">
        <v>2.7922077922077921E-2</v>
      </c>
      <c r="AC17" s="96">
        <v>2.9220779220779222E-3</v>
      </c>
      <c r="AD17" s="98">
        <v>4.5129870129870131E-2</v>
      </c>
      <c r="AE17" s="96">
        <v>2.1103896103896104E-2</v>
      </c>
      <c r="AF17" s="98">
        <v>6.8181818181818179E-3</v>
      </c>
      <c r="AG17" s="96">
        <v>1.1688311688311689E-2</v>
      </c>
      <c r="AH17" s="98">
        <v>8.4415584415584416E-2</v>
      </c>
      <c r="AI17" s="97">
        <v>0.99999999999999978</v>
      </c>
    </row>
    <row r="18" spans="1:35">
      <c r="A18" s="54" t="s">
        <v>18</v>
      </c>
      <c r="B18" s="21" t="s">
        <v>70</v>
      </c>
      <c r="C18" s="25">
        <v>328</v>
      </c>
      <c r="D18" s="21">
        <v>331</v>
      </c>
      <c r="E18" s="25">
        <v>259</v>
      </c>
      <c r="F18" s="21">
        <v>396</v>
      </c>
      <c r="G18" s="25">
        <v>619</v>
      </c>
      <c r="H18" s="21">
        <v>126</v>
      </c>
      <c r="I18" s="25">
        <v>190</v>
      </c>
      <c r="J18" s="21">
        <v>121</v>
      </c>
      <c r="K18" s="25">
        <v>12</v>
      </c>
      <c r="L18" s="21">
        <v>153</v>
      </c>
      <c r="M18" s="25">
        <v>72</v>
      </c>
      <c r="N18" s="21">
        <v>4</v>
      </c>
      <c r="O18" s="25">
        <v>44</v>
      </c>
      <c r="P18" s="21">
        <v>81</v>
      </c>
      <c r="Q18" s="93">
        <f t="shared" si="0"/>
        <v>2736</v>
      </c>
      <c r="R18" s="7"/>
      <c r="S18" s="54" t="s">
        <v>18</v>
      </c>
      <c r="T18" s="21" t="s">
        <v>70</v>
      </c>
      <c r="U18" s="96">
        <v>0.11988304093567251</v>
      </c>
      <c r="V18" s="98">
        <v>0.12097953216374269</v>
      </c>
      <c r="W18" s="96">
        <v>9.4663742690058478E-2</v>
      </c>
      <c r="X18" s="98">
        <v>0.14473684210526316</v>
      </c>
      <c r="Y18" s="96">
        <v>0.22624269005847952</v>
      </c>
      <c r="Z18" s="98">
        <v>4.6052631578947366E-2</v>
      </c>
      <c r="AA18" s="96">
        <v>6.9444444444444448E-2</v>
      </c>
      <c r="AB18" s="98">
        <v>4.422514619883041E-2</v>
      </c>
      <c r="AC18" s="96">
        <v>4.3859649122807015E-3</v>
      </c>
      <c r="AD18" s="98">
        <v>5.5921052631578948E-2</v>
      </c>
      <c r="AE18" s="96">
        <v>2.6315789473684209E-2</v>
      </c>
      <c r="AF18" s="98">
        <v>1.4619883040935672E-3</v>
      </c>
      <c r="AG18" s="96">
        <v>1.6081871345029239E-2</v>
      </c>
      <c r="AH18" s="98">
        <v>2.9605263157894735E-2</v>
      </c>
      <c r="AI18" s="97">
        <v>1</v>
      </c>
    </row>
    <row r="19" spans="1:35">
      <c r="A19" s="54" t="s">
        <v>19</v>
      </c>
      <c r="B19" s="21" t="s">
        <v>71</v>
      </c>
      <c r="C19" s="25">
        <v>269</v>
      </c>
      <c r="D19" s="21">
        <v>206</v>
      </c>
      <c r="E19" s="25">
        <v>346</v>
      </c>
      <c r="F19" s="21">
        <v>391</v>
      </c>
      <c r="G19" s="25">
        <v>404</v>
      </c>
      <c r="H19" s="21">
        <v>159</v>
      </c>
      <c r="I19" s="25">
        <v>129</v>
      </c>
      <c r="J19" s="21">
        <v>53</v>
      </c>
      <c r="K19" s="25">
        <v>17</v>
      </c>
      <c r="L19" s="21">
        <v>76</v>
      </c>
      <c r="M19" s="25">
        <v>52</v>
      </c>
      <c r="N19" s="21">
        <v>10</v>
      </c>
      <c r="O19" s="25">
        <v>37</v>
      </c>
      <c r="P19" s="21">
        <v>81</v>
      </c>
      <c r="Q19" s="93">
        <f t="shared" si="0"/>
        <v>2230</v>
      </c>
      <c r="R19" s="7"/>
      <c r="S19" s="54" t="s">
        <v>19</v>
      </c>
      <c r="T19" s="21" t="s">
        <v>71</v>
      </c>
      <c r="U19" s="96">
        <v>0.12062780269058296</v>
      </c>
      <c r="V19" s="98">
        <v>9.2376681614349782E-2</v>
      </c>
      <c r="W19" s="96">
        <v>0.15515695067264573</v>
      </c>
      <c r="X19" s="98">
        <v>0.17533632286995515</v>
      </c>
      <c r="Y19" s="96">
        <v>0.18116591928251122</v>
      </c>
      <c r="Z19" s="98">
        <v>7.1300448430493268E-2</v>
      </c>
      <c r="AA19" s="96">
        <v>5.7847533632286993E-2</v>
      </c>
      <c r="AB19" s="98">
        <v>2.3766816143497758E-2</v>
      </c>
      <c r="AC19" s="96">
        <v>7.623318385650224E-3</v>
      </c>
      <c r="AD19" s="98">
        <v>3.4080717488789235E-2</v>
      </c>
      <c r="AE19" s="96">
        <v>2.3318385650224215E-2</v>
      </c>
      <c r="AF19" s="98">
        <v>4.4843049327354259E-3</v>
      </c>
      <c r="AG19" s="96">
        <v>1.6591928251121078E-2</v>
      </c>
      <c r="AH19" s="98">
        <v>3.6322869955156947E-2</v>
      </c>
      <c r="AI19" s="97">
        <v>1</v>
      </c>
    </row>
    <row r="20" spans="1:35">
      <c r="A20" s="54" t="s">
        <v>20</v>
      </c>
      <c r="B20" s="21" t="s">
        <v>72</v>
      </c>
      <c r="C20" s="25">
        <v>247</v>
      </c>
      <c r="D20" s="21">
        <v>365</v>
      </c>
      <c r="E20" s="25">
        <v>229</v>
      </c>
      <c r="F20" s="21">
        <v>410</v>
      </c>
      <c r="G20" s="25">
        <v>551</v>
      </c>
      <c r="H20" s="21">
        <v>163</v>
      </c>
      <c r="I20" s="25">
        <v>224</v>
      </c>
      <c r="J20" s="21">
        <v>109</v>
      </c>
      <c r="K20" s="25">
        <v>19</v>
      </c>
      <c r="L20" s="21">
        <v>154</v>
      </c>
      <c r="M20" s="25">
        <v>58</v>
      </c>
      <c r="N20" s="21">
        <v>25</v>
      </c>
      <c r="O20" s="25">
        <v>41</v>
      </c>
      <c r="P20" s="21">
        <v>98</v>
      </c>
      <c r="Q20" s="93">
        <f t="shared" si="0"/>
        <v>2693</v>
      </c>
      <c r="R20" s="7"/>
      <c r="S20" s="54" t="s">
        <v>20</v>
      </c>
      <c r="T20" s="21" t="s">
        <v>72</v>
      </c>
      <c r="U20" s="96">
        <v>9.1719272187151882E-2</v>
      </c>
      <c r="V20" s="98">
        <v>0.13553657630894914</v>
      </c>
      <c r="W20" s="96">
        <v>8.5035276643148902E-2</v>
      </c>
      <c r="X20" s="98">
        <v>0.15224656516895654</v>
      </c>
      <c r="Y20" s="96">
        <v>0.2046045302636465</v>
      </c>
      <c r="Z20" s="98">
        <v>6.0527292981804676E-2</v>
      </c>
      <c r="AA20" s="96">
        <v>8.3178611214259193E-2</v>
      </c>
      <c r="AB20" s="98">
        <v>4.0475306349795764E-2</v>
      </c>
      <c r="AC20" s="96">
        <v>7.0553286297809137E-3</v>
      </c>
      <c r="AD20" s="98">
        <v>5.7185295209803193E-2</v>
      </c>
      <c r="AE20" s="96">
        <v>2.1537318975120682E-2</v>
      </c>
      <c r="AF20" s="98">
        <v>9.2833271444485704E-3</v>
      </c>
      <c r="AG20" s="96">
        <v>1.5224656516895656E-2</v>
      </c>
      <c r="AH20" s="98">
        <v>3.6390642406238398E-2</v>
      </c>
      <c r="AI20" s="97">
        <v>0.99999999999999989</v>
      </c>
    </row>
    <row r="21" spans="1:35" ht="13.5" thickBot="1">
      <c r="A21" s="55" t="s">
        <v>21</v>
      </c>
      <c r="B21" s="62" t="s">
        <v>73</v>
      </c>
      <c r="C21" s="27">
        <v>376</v>
      </c>
      <c r="D21" s="62">
        <v>305</v>
      </c>
      <c r="E21" s="27">
        <v>468</v>
      </c>
      <c r="F21" s="62">
        <v>462</v>
      </c>
      <c r="G21" s="27">
        <v>617</v>
      </c>
      <c r="H21" s="62">
        <v>223</v>
      </c>
      <c r="I21" s="27">
        <v>153</v>
      </c>
      <c r="J21" s="62">
        <v>104</v>
      </c>
      <c r="K21" s="27">
        <v>6</v>
      </c>
      <c r="L21" s="62">
        <v>120</v>
      </c>
      <c r="M21" s="27">
        <v>79</v>
      </c>
      <c r="N21" s="62">
        <v>4</v>
      </c>
      <c r="O21" s="27">
        <v>42</v>
      </c>
      <c r="P21" s="62">
        <v>70</v>
      </c>
      <c r="Q21" s="123">
        <f t="shared" si="0"/>
        <v>3029</v>
      </c>
      <c r="R21" s="7"/>
      <c r="S21" s="55" t="s">
        <v>21</v>
      </c>
      <c r="T21" s="62" t="s">
        <v>73</v>
      </c>
      <c r="U21" s="116">
        <v>0.12413337735226147</v>
      </c>
      <c r="V21" s="122">
        <v>0.10069329811819082</v>
      </c>
      <c r="W21" s="116">
        <v>0.15450643776824036</v>
      </c>
      <c r="X21" s="122">
        <v>0.15252558600198085</v>
      </c>
      <c r="Y21" s="116">
        <v>0.20369758996368439</v>
      </c>
      <c r="Z21" s="122">
        <v>7.3621657312644431E-2</v>
      </c>
      <c r="AA21" s="116">
        <v>5.0511720039617035E-2</v>
      </c>
      <c r="AB21" s="122">
        <v>3.4334763948497854E-2</v>
      </c>
      <c r="AC21" s="116">
        <v>1.9808517662594917E-3</v>
      </c>
      <c r="AD21" s="122">
        <v>3.9617035325189828E-2</v>
      </c>
      <c r="AE21" s="116">
        <v>2.6081214922416638E-2</v>
      </c>
      <c r="AF21" s="122">
        <v>1.3205678441729944E-3</v>
      </c>
      <c r="AG21" s="116">
        <v>1.3865962363816441E-2</v>
      </c>
      <c r="AH21" s="122">
        <v>2.3109937273027403E-2</v>
      </c>
      <c r="AI21" s="117">
        <v>1</v>
      </c>
    </row>
    <row r="22" spans="1:35" ht="13.5" thickTop="1">
      <c r="A22" s="17" t="s">
        <v>83</v>
      </c>
      <c r="B22" s="21" t="s">
        <v>75</v>
      </c>
      <c r="C22" s="29">
        <v>7280</v>
      </c>
      <c r="D22" s="64">
        <v>7051</v>
      </c>
      <c r="E22" s="29">
        <v>6138</v>
      </c>
      <c r="F22" s="64">
        <v>6701</v>
      </c>
      <c r="G22" s="29">
        <v>9293</v>
      </c>
      <c r="H22" s="64">
        <v>2849</v>
      </c>
      <c r="I22" s="29">
        <v>3220</v>
      </c>
      <c r="J22" s="64">
        <v>1842</v>
      </c>
      <c r="K22" s="25">
        <v>249</v>
      </c>
      <c r="L22" s="64">
        <v>2406</v>
      </c>
      <c r="M22" s="29">
        <v>1452</v>
      </c>
      <c r="N22" s="21">
        <v>225</v>
      </c>
      <c r="O22" s="25">
        <v>742</v>
      </c>
      <c r="P22" s="64">
        <v>2268</v>
      </c>
      <c r="Q22" s="124">
        <f t="shared" si="0"/>
        <v>51716</v>
      </c>
      <c r="R22" s="7"/>
      <c r="S22" s="17" t="s">
        <v>83</v>
      </c>
      <c r="T22" s="21" t="s">
        <v>75</v>
      </c>
      <c r="U22" s="96">
        <v>0.14076881429344884</v>
      </c>
      <c r="V22" s="98">
        <v>0.13634078428339391</v>
      </c>
      <c r="W22" s="96">
        <v>0.11868667336994354</v>
      </c>
      <c r="X22" s="98">
        <v>0.12957305282697812</v>
      </c>
      <c r="Y22" s="96">
        <v>0.17969293835563463</v>
      </c>
      <c r="Z22" s="98">
        <v>5.508933405522469E-2</v>
      </c>
      <c r="AA22" s="96">
        <v>6.2263129399025445E-2</v>
      </c>
      <c r="AB22" s="98">
        <v>3.5617603836336914E-2</v>
      </c>
      <c r="AC22" s="96">
        <v>4.8147575218501042E-3</v>
      </c>
      <c r="AD22" s="98">
        <v>4.6523319668961248E-2</v>
      </c>
      <c r="AE22" s="96">
        <v>2.8076417356330728E-2</v>
      </c>
      <c r="AF22" s="98">
        <v>4.3506845076958772E-3</v>
      </c>
      <c r="AG22" s="96">
        <v>1.4347590687601516E-2</v>
      </c>
      <c r="AH22" s="98">
        <v>4.3854899837574443E-2</v>
      </c>
      <c r="AI22" s="97">
        <v>0.99999999999999989</v>
      </c>
    </row>
    <row r="23" spans="1:35">
      <c r="A23" s="17" t="s">
        <v>76</v>
      </c>
      <c r="B23" s="21" t="s">
        <v>77</v>
      </c>
      <c r="C23" s="29">
        <v>81035</v>
      </c>
      <c r="D23" s="64">
        <v>80667</v>
      </c>
      <c r="E23" s="29">
        <v>69881</v>
      </c>
      <c r="F23" s="64">
        <v>74063</v>
      </c>
      <c r="G23" s="29">
        <v>94132</v>
      </c>
      <c r="H23" s="64">
        <v>35858</v>
      </c>
      <c r="I23" s="29">
        <v>37008</v>
      </c>
      <c r="J23" s="64">
        <v>25199</v>
      </c>
      <c r="K23" s="29">
        <v>3847</v>
      </c>
      <c r="L23" s="64">
        <v>31788</v>
      </c>
      <c r="M23" s="29">
        <v>20661</v>
      </c>
      <c r="N23" s="64">
        <v>2643</v>
      </c>
      <c r="O23" s="29">
        <v>11561</v>
      </c>
      <c r="P23" s="64">
        <v>19350</v>
      </c>
      <c r="Q23" s="124">
        <f t="shared" si="0"/>
        <v>587693</v>
      </c>
      <c r="R23" s="7"/>
      <c r="S23" s="17" t="s">
        <v>76</v>
      </c>
      <c r="T23" s="21" t="s">
        <v>77</v>
      </c>
      <c r="U23" s="96">
        <v>0.13788661767283258</v>
      </c>
      <c r="V23" s="98">
        <v>0.13726044040000476</v>
      </c>
      <c r="W23" s="96">
        <v>0.11890732065891546</v>
      </c>
      <c r="X23" s="98">
        <v>0.12602328086262726</v>
      </c>
      <c r="Y23" s="96">
        <v>0.16017206262453357</v>
      </c>
      <c r="Z23" s="98">
        <v>6.101484958983687E-2</v>
      </c>
      <c r="AA23" s="96">
        <v>6.2971653567423805E-2</v>
      </c>
      <c r="AB23" s="98">
        <v>4.2877829070620203E-2</v>
      </c>
      <c r="AC23" s="96">
        <v>6.5459346971973465E-3</v>
      </c>
      <c r="AD23" s="98">
        <v>5.4089465077855274E-2</v>
      </c>
      <c r="AE23" s="96">
        <v>3.5156110418194532E-2</v>
      </c>
      <c r="AF23" s="98">
        <v>4.4972460110976305E-3</v>
      </c>
      <c r="AG23" s="96">
        <v>1.9671835465115289E-2</v>
      </c>
      <c r="AH23" s="98">
        <v>3.2925353883745422E-2</v>
      </c>
      <c r="AI23" s="97">
        <v>1</v>
      </c>
    </row>
    <row r="24" spans="1:35">
      <c r="A24" s="17" t="s">
        <v>78</v>
      </c>
      <c r="B24" s="21" t="s">
        <v>79</v>
      </c>
      <c r="C24" s="29">
        <v>503974</v>
      </c>
      <c r="D24" s="64">
        <v>577765</v>
      </c>
      <c r="E24" s="29">
        <v>386986</v>
      </c>
      <c r="F24" s="64">
        <v>420975</v>
      </c>
      <c r="G24" s="29">
        <v>619300</v>
      </c>
      <c r="H24" s="64">
        <v>220104</v>
      </c>
      <c r="I24" s="29">
        <v>240827</v>
      </c>
      <c r="J24" s="64">
        <v>166572</v>
      </c>
      <c r="K24" s="29">
        <v>26054</v>
      </c>
      <c r="L24" s="64">
        <v>227161</v>
      </c>
      <c r="M24" s="29">
        <v>142680</v>
      </c>
      <c r="N24" s="64">
        <v>23039</v>
      </c>
      <c r="O24" s="29">
        <v>93493</v>
      </c>
      <c r="P24" s="64">
        <v>159037</v>
      </c>
      <c r="Q24" s="124">
        <f t="shared" si="0"/>
        <v>3807967</v>
      </c>
      <c r="R24" s="7"/>
      <c r="S24" s="17" t="s">
        <v>78</v>
      </c>
      <c r="T24" s="21" t="s">
        <v>79</v>
      </c>
      <c r="U24" s="96">
        <v>0.13234726036228781</v>
      </c>
      <c r="V24" s="98">
        <v>0.15172531694733699</v>
      </c>
      <c r="W24" s="96">
        <v>0.10162535547183051</v>
      </c>
      <c r="X24" s="98">
        <v>0.11055111559527696</v>
      </c>
      <c r="Y24" s="96">
        <v>0.16263271189062301</v>
      </c>
      <c r="Z24" s="98">
        <v>5.7800921068906323E-2</v>
      </c>
      <c r="AA24" s="96">
        <v>6.3242932514908867E-2</v>
      </c>
      <c r="AB24" s="98">
        <v>4.3743026134417655E-2</v>
      </c>
      <c r="AC24" s="96">
        <v>6.8419710569970803E-3</v>
      </c>
      <c r="AD24" s="98">
        <v>5.9654140910359782E-2</v>
      </c>
      <c r="AE24" s="96">
        <v>3.7468812098424176E-2</v>
      </c>
      <c r="AF24" s="98">
        <v>6.0502099939416494E-3</v>
      </c>
      <c r="AG24" s="96">
        <v>2.4551945959615722E-2</v>
      </c>
      <c r="AH24" s="98">
        <v>4.1764279995073483E-2</v>
      </c>
      <c r="AI24" s="97">
        <v>1</v>
      </c>
    </row>
    <row r="25" spans="1:35" ht="13.5" thickBot="1">
      <c r="A25" s="22" t="s">
        <v>80</v>
      </c>
      <c r="B25" s="23" t="s">
        <v>81</v>
      </c>
      <c r="C25" s="56">
        <v>3001789</v>
      </c>
      <c r="D25" s="65">
        <v>4050440</v>
      </c>
      <c r="E25" s="56">
        <v>2145278</v>
      </c>
      <c r="F25" s="65">
        <v>2440210</v>
      </c>
      <c r="G25" s="56">
        <v>3375402</v>
      </c>
      <c r="H25" s="65">
        <v>1314182</v>
      </c>
      <c r="I25" s="56">
        <v>1486961</v>
      </c>
      <c r="J25" s="65">
        <v>1053001</v>
      </c>
      <c r="K25" s="56">
        <v>169017</v>
      </c>
      <c r="L25" s="65">
        <v>1617076</v>
      </c>
      <c r="M25" s="56">
        <v>977825</v>
      </c>
      <c r="N25" s="65">
        <v>183971</v>
      </c>
      <c r="O25" s="56">
        <v>630340</v>
      </c>
      <c r="P25" s="65">
        <v>990594</v>
      </c>
      <c r="Q25" s="125">
        <f t="shared" si="0"/>
        <v>23436086</v>
      </c>
      <c r="R25" s="7"/>
      <c r="S25" s="22" t="s">
        <v>80</v>
      </c>
      <c r="T25" s="23" t="s">
        <v>81</v>
      </c>
      <c r="U25" s="100">
        <v>0.12808405806327899</v>
      </c>
      <c r="V25" s="99">
        <v>0.17282920023420292</v>
      </c>
      <c r="W25" s="100">
        <v>9.1537383844725609E-2</v>
      </c>
      <c r="X25" s="99">
        <v>0.1041219084108157</v>
      </c>
      <c r="Y25" s="100">
        <v>0.14402584117501532</v>
      </c>
      <c r="Z25" s="99">
        <v>5.6075148384418801E-2</v>
      </c>
      <c r="AA25" s="100">
        <v>6.3447497163135511E-2</v>
      </c>
      <c r="AB25" s="99">
        <v>4.4930753368971253E-2</v>
      </c>
      <c r="AC25" s="100">
        <v>7.2118270943364862E-3</v>
      </c>
      <c r="AD25" s="99">
        <v>6.8999405446796877E-2</v>
      </c>
      <c r="AE25" s="100">
        <v>4.1723050512786138E-2</v>
      </c>
      <c r="AF25" s="99">
        <v>7.8499029232099587E-3</v>
      </c>
      <c r="AG25" s="100">
        <v>2.6896129328079783E-2</v>
      </c>
      <c r="AH25" s="99">
        <v>4.226789405022665E-2</v>
      </c>
      <c r="AI25" s="101">
        <v>1</v>
      </c>
    </row>
    <row r="26" spans="1:35" ht="13.5" thickBot="1">
      <c r="A26" s="7"/>
      <c r="B26" s="7"/>
      <c r="C26" s="7"/>
      <c r="D26" s="7"/>
      <c r="E26" s="7"/>
      <c r="F26" s="7"/>
      <c r="G26" s="7"/>
      <c r="H26" s="7"/>
      <c r="I26" s="7"/>
      <c r="J26" s="7"/>
      <c r="K26" s="7"/>
      <c r="L26" s="7"/>
      <c r="M26" s="7"/>
      <c r="N26" s="7"/>
      <c r="O26" s="7"/>
      <c r="P26" s="7"/>
      <c r="Q26" s="7"/>
      <c r="R26" s="7"/>
      <c r="S26" s="25"/>
      <c r="T26" s="7"/>
      <c r="U26" s="7"/>
      <c r="V26" s="7"/>
      <c r="W26" s="7"/>
      <c r="X26" s="7"/>
      <c r="Y26" s="7"/>
      <c r="Z26" s="7"/>
      <c r="AA26" s="7"/>
      <c r="AB26" s="7"/>
      <c r="AC26" s="7"/>
      <c r="AD26" s="7"/>
      <c r="AE26" s="7"/>
      <c r="AF26" s="7"/>
      <c r="AG26" s="7"/>
      <c r="AH26" s="7"/>
      <c r="AI26" s="7"/>
    </row>
    <row r="27" spans="1:35" ht="15.75" customHeight="1" thickBot="1">
      <c r="A27" s="463" t="s">
        <v>94</v>
      </c>
      <c r="B27" s="464"/>
      <c r="C27" s="464"/>
      <c r="D27" s="464"/>
      <c r="E27" s="464"/>
      <c r="F27" s="464"/>
      <c r="G27" s="464"/>
      <c r="H27" s="464"/>
      <c r="I27" s="464"/>
      <c r="J27" s="464"/>
      <c r="K27" s="464"/>
      <c r="L27" s="464"/>
      <c r="M27" s="464"/>
      <c r="N27" s="464"/>
      <c r="O27" s="464"/>
      <c r="P27" s="464"/>
      <c r="Q27" s="465"/>
      <c r="R27" s="7"/>
      <c r="S27" s="463" t="s">
        <v>110</v>
      </c>
      <c r="T27" s="464"/>
      <c r="U27" s="464"/>
      <c r="V27" s="464"/>
      <c r="W27" s="464"/>
      <c r="X27" s="464"/>
      <c r="Y27" s="464"/>
      <c r="Z27" s="464"/>
      <c r="AA27" s="464"/>
      <c r="AB27" s="464"/>
      <c r="AC27" s="464"/>
      <c r="AD27" s="464"/>
      <c r="AE27" s="464"/>
      <c r="AF27" s="464"/>
      <c r="AG27" s="464"/>
      <c r="AH27" s="465"/>
      <c r="AI27" s="7"/>
    </row>
    <row r="28" spans="1:35" ht="88.5" customHeight="1" thickBot="1">
      <c r="A28" s="118" t="s">
        <v>51</v>
      </c>
      <c r="B28" s="120" t="s">
        <v>52</v>
      </c>
      <c r="C28" s="119" t="s">
        <v>95</v>
      </c>
      <c r="D28" s="121" t="s">
        <v>96</v>
      </c>
      <c r="E28" s="119" t="s">
        <v>97</v>
      </c>
      <c r="F28" s="121" t="s">
        <v>98</v>
      </c>
      <c r="G28" s="119" t="s">
        <v>99</v>
      </c>
      <c r="H28" s="121" t="s">
        <v>100</v>
      </c>
      <c r="I28" s="119" t="s">
        <v>101</v>
      </c>
      <c r="J28" s="121" t="s">
        <v>102</v>
      </c>
      <c r="K28" s="119" t="s">
        <v>103</v>
      </c>
      <c r="L28" s="121" t="s">
        <v>104</v>
      </c>
      <c r="M28" s="119" t="s">
        <v>105</v>
      </c>
      <c r="N28" s="121" t="s">
        <v>106</v>
      </c>
      <c r="O28" s="119" t="s">
        <v>107</v>
      </c>
      <c r="P28" s="121" t="s">
        <v>108</v>
      </c>
      <c r="Q28" s="76" t="s">
        <v>111</v>
      </c>
      <c r="R28" s="7"/>
      <c r="S28" s="118" t="s">
        <v>51</v>
      </c>
      <c r="T28" s="120" t="s">
        <v>52</v>
      </c>
      <c r="U28" s="119" t="s">
        <v>95</v>
      </c>
      <c r="V28" s="121" t="s">
        <v>96</v>
      </c>
      <c r="W28" s="119" t="s">
        <v>97</v>
      </c>
      <c r="X28" s="121" t="s">
        <v>98</v>
      </c>
      <c r="Y28" s="119" t="s">
        <v>99</v>
      </c>
      <c r="Z28" s="121" t="s">
        <v>100</v>
      </c>
      <c r="AA28" s="119" t="s">
        <v>101</v>
      </c>
      <c r="AB28" s="121" t="s">
        <v>102</v>
      </c>
      <c r="AC28" s="119" t="s">
        <v>103</v>
      </c>
      <c r="AD28" s="121" t="s">
        <v>104</v>
      </c>
      <c r="AE28" s="119" t="s">
        <v>105</v>
      </c>
      <c r="AF28" s="121" t="s">
        <v>106</v>
      </c>
      <c r="AG28" s="119" t="s">
        <v>107</v>
      </c>
      <c r="AH28" s="121" t="s">
        <v>108</v>
      </c>
      <c r="AI28" s="76" t="s">
        <v>111</v>
      </c>
    </row>
    <row r="29" spans="1:35">
      <c r="A29" s="54" t="s">
        <v>6</v>
      </c>
      <c r="B29" s="21" t="s">
        <v>54</v>
      </c>
      <c r="C29" s="25">
        <v>610</v>
      </c>
      <c r="D29" s="21">
        <v>417</v>
      </c>
      <c r="E29" s="25">
        <v>532</v>
      </c>
      <c r="F29" s="21">
        <v>632</v>
      </c>
      <c r="G29" s="25">
        <v>689</v>
      </c>
      <c r="H29" s="21">
        <v>204</v>
      </c>
      <c r="I29" s="25">
        <v>143</v>
      </c>
      <c r="J29" s="21">
        <v>106</v>
      </c>
      <c r="K29" s="25">
        <v>12</v>
      </c>
      <c r="L29" s="21">
        <v>151</v>
      </c>
      <c r="M29" s="25">
        <v>84</v>
      </c>
      <c r="N29" s="21">
        <v>0</v>
      </c>
      <c r="O29" s="25">
        <v>57</v>
      </c>
      <c r="P29" s="21">
        <v>0</v>
      </c>
      <c r="Q29" s="127">
        <f t="shared" ref="Q29:Q48" si="1">SUM(C29:P29)</f>
        <v>3637</v>
      </c>
      <c r="R29" s="7"/>
      <c r="S29" s="54" t="s">
        <v>6</v>
      </c>
      <c r="T29" s="21" t="s">
        <v>54</v>
      </c>
      <c r="U29" s="96">
        <v>0.16772064888644486</v>
      </c>
      <c r="V29" s="98">
        <v>0.1146549353863074</v>
      </c>
      <c r="W29" s="96">
        <v>0.14627440197965355</v>
      </c>
      <c r="X29" s="98">
        <v>0.1737695903216937</v>
      </c>
      <c r="Y29" s="96">
        <v>0.18944184767665659</v>
      </c>
      <c r="Z29" s="98">
        <v>5.6090184217761893E-2</v>
      </c>
      <c r="AA29" s="96">
        <v>3.9318119329117406E-2</v>
      </c>
      <c r="AB29" s="98">
        <v>2.914489964256255E-2</v>
      </c>
      <c r="AC29" s="96">
        <v>3.299422601044817E-3</v>
      </c>
      <c r="AD29" s="98">
        <v>4.1517734396480613E-2</v>
      </c>
      <c r="AE29" s="96">
        <v>2.3095958207313722E-2</v>
      </c>
      <c r="AF29" s="98">
        <v>0</v>
      </c>
      <c r="AG29" s="96">
        <v>1.567225735496288E-2</v>
      </c>
      <c r="AH29" s="98">
        <v>0</v>
      </c>
      <c r="AI29" s="97">
        <v>1</v>
      </c>
    </row>
    <row r="30" spans="1:35">
      <c r="A30" s="54" t="s">
        <v>7</v>
      </c>
      <c r="B30" s="21" t="s">
        <v>55</v>
      </c>
      <c r="C30" s="25">
        <v>359</v>
      </c>
      <c r="D30" s="21">
        <v>490</v>
      </c>
      <c r="E30" s="25">
        <v>368</v>
      </c>
      <c r="F30" s="21">
        <v>578</v>
      </c>
      <c r="G30" s="25">
        <v>714</v>
      </c>
      <c r="H30" s="21">
        <v>179</v>
      </c>
      <c r="I30" s="25">
        <v>183</v>
      </c>
      <c r="J30" s="21">
        <v>93</v>
      </c>
      <c r="K30" s="25">
        <v>19</v>
      </c>
      <c r="L30" s="21">
        <v>99</v>
      </c>
      <c r="M30" s="25">
        <v>76</v>
      </c>
      <c r="N30" s="21">
        <v>0</v>
      </c>
      <c r="O30" s="25">
        <v>54</v>
      </c>
      <c r="P30" s="21">
        <v>0</v>
      </c>
      <c r="Q30" s="127">
        <f t="shared" si="1"/>
        <v>3212</v>
      </c>
      <c r="R30" s="7"/>
      <c r="S30" s="54" t="s">
        <v>7</v>
      </c>
      <c r="T30" s="21" t="s">
        <v>55</v>
      </c>
      <c r="U30" s="96">
        <v>0.11176836861768369</v>
      </c>
      <c r="V30" s="98">
        <v>0.15255292652552926</v>
      </c>
      <c r="W30" s="96">
        <v>0.11457036114570361</v>
      </c>
      <c r="X30" s="98">
        <v>0.17995018679950187</v>
      </c>
      <c r="Y30" s="96">
        <v>0.22229140722291407</v>
      </c>
      <c r="Z30" s="98">
        <v>5.5728518057285181E-2</v>
      </c>
      <c r="AA30" s="96">
        <v>5.6973848069738479E-2</v>
      </c>
      <c r="AB30" s="98">
        <v>2.8953922789539229E-2</v>
      </c>
      <c r="AC30" s="96">
        <v>5.9153175591531758E-3</v>
      </c>
      <c r="AD30" s="98">
        <v>3.0821917808219176E-2</v>
      </c>
      <c r="AE30" s="96">
        <v>2.3661270236612703E-2</v>
      </c>
      <c r="AF30" s="98">
        <v>0</v>
      </c>
      <c r="AG30" s="96">
        <v>1.6811955168119553E-2</v>
      </c>
      <c r="AH30" s="98">
        <v>0</v>
      </c>
      <c r="AI30" s="97">
        <v>1</v>
      </c>
    </row>
    <row r="31" spans="1:35">
      <c r="A31" s="54" t="s">
        <v>8</v>
      </c>
      <c r="B31" s="21" t="s">
        <v>56</v>
      </c>
      <c r="C31" s="25">
        <v>487</v>
      </c>
      <c r="D31" s="21">
        <v>434</v>
      </c>
      <c r="E31" s="25">
        <v>352</v>
      </c>
      <c r="F31" s="21">
        <v>537</v>
      </c>
      <c r="G31" s="25">
        <v>589</v>
      </c>
      <c r="H31" s="21">
        <v>189</v>
      </c>
      <c r="I31" s="25">
        <v>178</v>
      </c>
      <c r="J31" s="21">
        <v>101</v>
      </c>
      <c r="K31" s="25">
        <v>9</v>
      </c>
      <c r="L31" s="21">
        <v>153</v>
      </c>
      <c r="M31" s="25">
        <v>78</v>
      </c>
      <c r="N31" s="21">
        <v>0</v>
      </c>
      <c r="O31" s="25">
        <v>69</v>
      </c>
      <c r="P31" s="21">
        <v>0</v>
      </c>
      <c r="Q31" s="127">
        <f t="shared" si="1"/>
        <v>3176</v>
      </c>
      <c r="R31" s="7"/>
      <c r="S31" s="54" t="s">
        <v>8</v>
      </c>
      <c r="T31" s="21" t="s">
        <v>56</v>
      </c>
      <c r="U31" s="96">
        <v>0.15333753148614609</v>
      </c>
      <c r="V31" s="98">
        <v>0.13664987405541562</v>
      </c>
      <c r="W31" s="96">
        <v>0.11083123425692695</v>
      </c>
      <c r="X31" s="98">
        <v>0.16908060453400503</v>
      </c>
      <c r="Y31" s="96">
        <v>0.18545340050377834</v>
      </c>
      <c r="Z31" s="98">
        <v>5.9508816120906798E-2</v>
      </c>
      <c r="AA31" s="96">
        <v>5.6045340050377833E-2</v>
      </c>
      <c r="AB31" s="98">
        <v>3.1801007556675066E-2</v>
      </c>
      <c r="AC31" s="96">
        <v>2.8337531486146094E-3</v>
      </c>
      <c r="AD31" s="98">
        <v>4.8173803526448365E-2</v>
      </c>
      <c r="AE31" s="96">
        <v>2.4559193954659948E-2</v>
      </c>
      <c r="AF31" s="98">
        <v>0</v>
      </c>
      <c r="AG31" s="96">
        <v>2.172544080604534E-2</v>
      </c>
      <c r="AH31" s="98">
        <v>0</v>
      </c>
      <c r="AI31" s="97">
        <v>1</v>
      </c>
    </row>
    <row r="32" spans="1:35">
      <c r="A32" s="54" t="s">
        <v>9</v>
      </c>
      <c r="B32" s="21" t="s">
        <v>57</v>
      </c>
      <c r="C32" s="25">
        <v>387</v>
      </c>
      <c r="D32" s="21">
        <v>306</v>
      </c>
      <c r="E32" s="25">
        <v>442</v>
      </c>
      <c r="F32" s="21">
        <v>671</v>
      </c>
      <c r="G32" s="25">
        <v>767</v>
      </c>
      <c r="H32" s="21">
        <v>229</v>
      </c>
      <c r="I32" s="25">
        <v>151</v>
      </c>
      <c r="J32" s="21">
        <v>96</v>
      </c>
      <c r="K32" s="25">
        <v>17</v>
      </c>
      <c r="L32" s="21">
        <v>127</v>
      </c>
      <c r="M32" s="25">
        <v>82</v>
      </c>
      <c r="N32" s="21">
        <v>0</v>
      </c>
      <c r="O32" s="25">
        <v>51</v>
      </c>
      <c r="P32" s="21">
        <v>0</v>
      </c>
      <c r="Q32" s="127">
        <f t="shared" si="1"/>
        <v>3326</v>
      </c>
      <c r="R32" s="7"/>
      <c r="S32" s="54" t="s">
        <v>9</v>
      </c>
      <c r="T32" s="21" t="s">
        <v>57</v>
      </c>
      <c r="U32" s="96">
        <v>0.1163559831629585</v>
      </c>
      <c r="V32" s="98">
        <v>9.2002405291641609E-2</v>
      </c>
      <c r="W32" s="96">
        <v>0.13289236319903788</v>
      </c>
      <c r="X32" s="98">
        <v>0.20174383644016838</v>
      </c>
      <c r="Y32" s="96">
        <v>0.2306073361395069</v>
      </c>
      <c r="Z32" s="98">
        <v>6.8851473241130487E-2</v>
      </c>
      <c r="AA32" s="96">
        <v>4.5399879735417918E-2</v>
      </c>
      <c r="AB32" s="98">
        <v>2.8863499699338546E-2</v>
      </c>
      <c r="AC32" s="96">
        <v>5.1112447384245342E-3</v>
      </c>
      <c r="AD32" s="98">
        <v>3.8184004810583282E-2</v>
      </c>
      <c r="AE32" s="96">
        <v>2.4654239326518342E-2</v>
      </c>
      <c r="AF32" s="98">
        <v>0</v>
      </c>
      <c r="AG32" s="96">
        <v>1.5333734215273603E-2</v>
      </c>
      <c r="AH32" s="98">
        <v>0</v>
      </c>
      <c r="AI32" s="97">
        <v>1</v>
      </c>
    </row>
    <row r="33" spans="1:35">
      <c r="A33" s="54" t="s">
        <v>10</v>
      </c>
      <c r="B33" s="21" t="s">
        <v>58</v>
      </c>
      <c r="C33" s="25">
        <v>318</v>
      </c>
      <c r="D33" s="21">
        <v>307</v>
      </c>
      <c r="E33" s="25">
        <v>287</v>
      </c>
      <c r="F33" s="21">
        <v>352</v>
      </c>
      <c r="G33" s="25">
        <v>487</v>
      </c>
      <c r="H33" s="21">
        <v>118</v>
      </c>
      <c r="I33" s="25">
        <v>120</v>
      </c>
      <c r="J33" s="21">
        <v>70</v>
      </c>
      <c r="K33" s="25">
        <v>15</v>
      </c>
      <c r="L33" s="21">
        <v>90</v>
      </c>
      <c r="M33" s="25">
        <v>49</v>
      </c>
      <c r="N33" s="21">
        <v>0</v>
      </c>
      <c r="O33" s="25">
        <v>27</v>
      </c>
      <c r="P33" s="21">
        <v>0</v>
      </c>
      <c r="Q33" s="127">
        <f t="shared" si="1"/>
        <v>2240</v>
      </c>
      <c r="R33" s="7"/>
      <c r="S33" s="54" t="s">
        <v>10</v>
      </c>
      <c r="T33" s="21" t="s">
        <v>58</v>
      </c>
      <c r="U33" s="96">
        <v>0.14196428571428571</v>
      </c>
      <c r="V33" s="98">
        <v>0.13705357142857144</v>
      </c>
      <c r="W33" s="96">
        <v>0.12812499999999999</v>
      </c>
      <c r="X33" s="98">
        <v>0.15714285714285714</v>
      </c>
      <c r="Y33" s="96">
        <v>0.21741071428571429</v>
      </c>
      <c r="Z33" s="98">
        <v>5.2678571428571429E-2</v>
      </c>
      <c r="AA33" s="96">
        <v>5.3571428571428568E-2</v>
      </c>
      <c r="AB33" s="98">
        <v>3.125E-2</v>
      </c>
      <c r="AC33" s="96">
        <v>6.6964285714285711E-3</v>
      </c>
      <c r="AD33" s="98">
        <v>4.0178571428571432E-2</v>
      </c>
      <c r="AE33" s="96">
        <v>2.1874999999999999E-2</v>
      </c>
      <c r="AF33" s="98">
        <v>0</v>
      </c>
      <c r="AG33" s="96">
        <v>1.2053571428571429E-2</v>
      </c>
      <c r="AH33" s="98">
        <v>0</v>
      </c>
      <c r="AI33" s="97">
        <v>1</v>
      </c>
    </row>
    <row r="34" spans="1:35">
      <c r="A34" s="54" t="s">
        <v>11</v>
      </c>
      <c r="B34" s="21" t="s">
        <v>59</v>
      </c>
      <c r="C34" s="25">
        <v>370</v>
      </c>
      <c r="D34" s="21">
        <v>271</v>
      </c>
      <c r="E34" s="25">
        <v>320</v>
      </c>
      <c r="F34" s="21">
        <v>467</v>
      </c>
      <c r="G34" s="25">
        <v>553</v>
      </c>
      <c r="H34" s="21">
        <v>192</v>
      </c>
      <c r="I34" s="25">
        <v>150</v>
      </c>
      <c r="J34" s="21">
        <v>98</v>
      </c>
      <c r="K34" s="25">
        <v>12</v>
      </c>
      <c r="L34" s="21">
        <v>92</v>
      </c>
      <c r="M34" s="25">
        <v>60</v>
      </c>
      <c r="N34" s="21">
        <v>0</v>
      </c>
      <c r="O34" s="25">
        <v>65</v>
      </c>
      <c r="P34" s="21">
        <v>0</v>
      </c>
      <c r="Q34" s="127">
        <f t="shared" si="1"/>
        <v>2650</v>
      </c>
      <c r="R34" s="7"/>
      <c r="S34" s="54" t="s">
        <v>11</v>
      </c>
      <c r="T34" s="21" t="s">
        <v>59</v>
      </c>
      <c r="U34" s="96">
        <v>0.13962264150943396</v>
      </c>
      <c r="V34" s="98">
        <v>0.10226415094339622</v>
      </c>
      <c r="W34" s="96">
        <v>0.12075471698113208</v>
      </c>
      <c r="X34" s="98">
        <v>0.17622641509433962</v>
      </c>
      <c r="Y34" s="96">
        <v>0.20867924528301887</v>
      </c>
      <c r="Z34" s="98">
        <v>7.2452830188679249E-2</v>
      </c>
      <c r="AA34" s="96">
        <v>5.6603773584905662E-2</v>
      </c>
      <c r="AB34" s="98">
        <v>3.6981132075471698E-2</v>
      </c>
      <c r="AC34" s="96">
        <v>4.528301886792453E-3</v>
      </c>
      <c r="AD34" s="98">
        <v>3.471698113207547E-2</v>
      </c>
      <c r="AE34" s="96">
        <v>2.2641509433962263E-2</v>
      </c>
      <c r="AF34" s="98">
        <v>0</v>
      </c>
      <c r="AG34" s="96">
        <v>2.4528301886792454E-2</v>
      </c>
      <c r="AH34" s="98">
        <v>0</v>
      </c>
      <c r="AI34" s="97">
        <v>0.99999999999999989</v>
      </c>
    </row>
    <row r="35" spans="1:35">
      <c r="A35" s="54" t="s">
        <v>12</v>
      </c>
      <c r="B35" s="21" t="s">
        <v>60</v>
      </c>
      <c r="C35" s="25">
        <v>289</v>
      </c>
      <c r="D35" s="21">
        <v>389</v>
      </c>
      <c r="E35" s="25">
        <v>238</v>
      </c>
      <c r="F35" s="21">
        <v>335</v>
      </c>
      <c r="G35" s="25">
        <v>394</v>
      </c>
      <c r="H35" s="21">
        <v>113</v>
      </c>
      <c r="I35" s="25">
        <v>172</v>
      </c>
      <c r="J35" s="21">
        <v>101</v>
      </c>
      <c r="K35" s="25">
        <v>6</v>
      </c>
      <c r="L35" s="21">
        <v>125</v>
      </c>
      <c r="M35" s="25">
        <v>68</v>
      </c>
      <c r="N35" s="21">
        <v>0</v>
      </c>
      <c r="O35" s="25">
        <v>47</v>
      </c>
      <c r="P35" s="21">
        <v>0</v>
      </c>
      <c r="Q35" s="127">
        <f t="shared" si="1"/>
        <v>2277</v>
      </c>
      <c r="R35" s="7"/>
      <c r="S35" s="54" t="s">
        <v>12</v>
      </c>
      <c r="T35" s="21" t="s">
        <v>60</v>
      </c>
      <c r="U35" s="96">
        <v>0.12692138779095302</v>
      </c>
      <c r="V35" s="98">
        <v>0.17083882301273606</v>
      </c>
      <c r="W35" s="96">
        <v>0.10452349582784365</v>
      </c>
      <c r="X35" s="98">
        <v>0.14712340799297322</v>
      </c>
      <c r="Y35" s="96">
        <v>0.17303469477382522</v>
      </c>
      <c r="Z35" s="98">
        <v>4.9626701800614847E-2</v>
      </c>
      <c r="AA35" s="96">
        <v>7.5537988581466847E-2</v>
      </c>
      <c r="AB35" s="98">
        <v>4.435660957400088E-2</v>
      </c>
      <c r="AC35" s="96">
        <v>2.635046113306983E-3</v>
      </c>
      <c r="AD35" s="98">
        <v>5.4896794027228808E-2</v>
      </c>
      <c r="AE35" s="96">
        <v>2.9863855950812472E-2</v>
      </c>
      <c r="AF35" s="98">
        <v>0</v>
      </c>
      <c r="AG35" s="96">
        <v>2.0641194554238032E-2</v>
      </c>
      <c r="AH35" s="98">
        <v>0</v>
      </c>
      <c r="AI35" s="97">
        <v>1</v>
      </c>
    </row>
    <row r="36" spans="1:35">
      <c r="A36" s="54" t="s">
        <v>13</v>
      </c>
      <c r="B36" s="21" t="s">
        <v>61</v>
      </c>
      <c r="C36" s="25">
        <v>600</v>
      </c>
      <c r="D36" s="21">
        <v>320</v>
      </c>
      <c r="E36" s="25">
        <v>532</v>
      </c>
      <c r="F36" s="21">
        <v>488</v>
      </c>
      <c r="G36" s="25">
        <v>716</v>
      </c>
      <c r="H36" s="21">
        <v>211</v>
      </c>
      <c r="I36" s="25">
        <v>113</v>
      </c>
      <c r="J36" s="21">
        <v>99</v>
      </c>
      <c r="K36" s="25">
        <v>11</v>
      </c>
      <c r="L36" s="21">
        <v>138</v>
      </c>
      <c r="M36" s="25">
        <v>85</v>
      </c>
      <c r="N36" s="21">
        <v>0</v>
      </c>
      <c r="O36" s="25">
        <v>63</v>
      </c>
      <c r="P36" s="21">
        <v>0</v>
      </c>
      <c r="Q36" s="127">
        <f t="shared" si="1"/>
        <v>3376</v>
      </c>
      <c r="R36" s="7"/>
      <c r="S36" s="54" t="s">
        <v>13</v>
      </c>
      <c r="T36" s="21" t="s">
        <v>61</v>
      </c>
      <c r="U36" s="96">
        <v>0.17772511848341233</v>
      </c>
      <c r="V36" s="98">
        <v>9.4786729857819899E-2</v>
      </c>
      <c r="W36" s="96">
        <v>0.15758293838862558</v>
      </c>
      <c r="X36" s="98">
        <v>0.14454976303317535</v>
      </c>
      <c r="Y36" s="96">
        <v>0.21208530805687204</v>
      </c>
      <c r="Z36" s="98">
        <v>6.25E-2</v>
      </c>
      <c r="AA36" s="96">
        <v>3.3471563981042653E-2</v>
      </c>
      <c r="AB36" s="98">
        <v>2.9324644549763034E-2</v>
      </c>
      <c r="AC36" s="96">
        <v>3.2582938388625591E-3</v>
      </c>
      <c r="AD36" s="98">
        <v>4.0876777251184833E-2</v>
      </c>
      <c r="AE36" s="96">
        <v>2.5177725118483412E-2</v>
      </c>
      <c r="AF36" s="98">
        <v>0</v>
      </c>
      <c r="AG36" s="96">
        <v>1.8661137440758292E-2</v>
      </c>
      <c r="AH36" s="98">
        <v>0</v>
      </c>
      <c r="AI36" s="97">
        <v>0.99999999999999989</v>
      </c>
    </row>
    <row r="37" spans="1:35">
      <c r="A37" s="54" t="s">
        <v>62</v>
      </c>
      <c r="B37" s="21" t="s">
        <v>63</v>
      </c>
      <c r="C37" s="25">
        <v>695</v>
      </c>
      <c r="D37" s="21">
        <v>972</v>
      </c>
      <c r="E37" s="25">
        <v>279</v>
      </c>
      <c r="F37" s="21">
        <v>397</v>
      </c>
      <c r="G37" s="25">
        <v>515</v>
      </c>
      <c r="H37" s="21">
        <v>93</v>
      </c>
      <c r="I37" s="25">
        <v>296</v>
      </c>
      <c r="J37" s="21">
        <v>124</v>
      </c>
      <c r="K37" s="25">
        <v>11</v>
      </c>
      <c r="L37" s="21">
        <v>240</v>
      </c>
      <c r="M37" s="25">
        <v>99</v>
      </c>
      <c r="N37" s="21">
        <v>0</v>
      </c>
      <c r="O37" s="25">
        <v>47</v>
      </c>
      <c r="P37" s="21">
        <v>0</v>
      </c>
      <c r="Q37" s="127">
        <f t="shared" si="1"/>
        <v>3768</v>
      </c>
      <c r="R37" s="7"/>
      <c r="S37" s="54" t="s">
        <v>62</v>
      </c>
      <c r="T37" s="21" t="s">
        <v>63</v>
      </c>
      <c r="U37" s="96">
        <v>0.18444798301486198</v>
      </c>
      <c r="V37" s="98">
        <v>0.25796178343949044</v>
      </c>
      <c r="W37" s="96">
        <v>7.4044585987261144E-2</v>
      </c>
      <c r="X37" s="98">
        <v>0.10536093418259024</v>
      </c>
      <c r="Y37" s="96">
        <v>0.13667728237791932</v>
      </c>
      <c r="Z37" s="98">
        <v>2.4681528662420384E-2</v>
      </c>
      <c r="AA37" s="96">
        <v>7.8556263269639062E-2</v>
      </c>
      <c r="AB37" s="98">
        <v>3.2908704883227176E-2</v>
      </c>
      <c r="AC37" s="96">
        <v>2.9193205944798299E-3</v>
      </c>
      <c r="AD37" s="98">
        <v>6.3694267515923567E-2</v>
      </c>
      <c r="AE37" s="96">
        <v>2.6273885350318472E-2</v>
      </c>
      <c r="AF37" s="98">
        <v>0</v>
      </c>
      <c r="AG37" s="96">
        <v>1.2473460721868366E-2</v>
      </c>
      <c r="AH37" s="98">
        <v>0</v>
      </c>
      <c r="AI37" s="97">
        <v>0.99999999999999989</v>
      </c>
    </row>
    <row r="38" spans="1:35">
      <c r="A38" s="54" t="s">
        <v>64</v>
      </c>
      <c r="B38" s="21" t="s">
        <v>65</v>
      </c>
      <c r="C38" s="25">
        <v>255</v>
      </c>
      <c r="D38" s="21">
        <v>267</v>
      </c>
      <c r="E38" s="25">
        <v>117</v>
      </c>
      <c r="F38" s="21">
        <v>192</v>
      </c>
      <c r="G38" s="25">
        <v>270</v>
      </c>
      <c r="H38" s="21">
        <v>107</v>
      </c>
      <c r="I38" s="25">
        <v>70</v>
      </c>
      <c r="J38" s="21">
        <v>88</v>
      </c>
      <c r="K38" s="25">
        <v>11</v>
      </c>
      <c r="L38" s="21">
        <v>160</v>
      </c>
      <c r="M38" s="25">
        <v>63</v>
      </c>
      <c r="N38" s="21">
        <v>0</v>
      </c>
      <c r="O38" s="25">
        <v>59</v>
      </c>
      <c r="P38" s="21">
        <v>0</v>
      </c>
      <c r="Q38" s="127">
        <f t="shared" si="1"/>
        <v>1659</v>
      </c>
      <c r="R38" s="7"/>
      <c r="S38" s="54" t="s">
        <v>64</v>
      </c>
      <c r="T38" s="21" t="s">
        <v>65</v>
      </c>
      <c r="U38" s="96">
        <v>0.15370705244122965</v>
      </c>
      <c r="V38" s="98">
        <v>0.16094032549728751</v>
      </c>
      <c r="W38" s="96">
        <v>7.0524412296564198E-2</v>
      </c>
      <c r="X38" s="98">
        <v>0.11573236889692586</v>
      </c>
      <c r="Y38" s="96">
        <v>0.16274864376130199</v>
      </c>
      <c r="Z38" s="98">
        <v>6.4496684749849306E-2</v>
      </c>
      <c r="AA38" s="96">
        <v>4.2194092827004218E-2</v>
      </c>
      <c r="AB38" s="98">
        <v>5.3044002411091022E-2</v>
      </c>
      <c r="AC38" s="96">
        <v>6.6305003013863778E-3</v>
      </c>
      <c r="AD38" s="98">
        <v>9.644364074743822E-2</v>
      </c>
      <c r="AE38" s="96">
        <v>3.7974683544303799E-2</v>
      </c>
      <c r="AF38" s="98">
        <v>0</v>
      </c>
      <c r="AG38" s="96">
        <v>3.5563592525617839E-2</v>
      </c>
      <c r="AH38" s="98">
        <v>0</v>
      </c>
      <c r="AI38" s="97">
        <v>0.99999999999999989</v>
      </c>
    </row>
    <row r="39" spans="1:35">
      <c r="A39" s="54" t="s">
        <v>66</v>
      </c>
      <c r="B39" s="21" t="s">
        <v>67</v>
      </c>
      <c r="C39" s="25">
        <v>688</v>
      </c>
      <c r="D39" s="21">
        <v>772</v>
      </c>
      <c r="E39" s="25">
        <v>260</v>
      </c>
      <c r="F39" s="21">
        <v>412</v>
      </c>
      <c r="G39" s="25">
        <v>518</v>
      </c>
      <c r="H39" s="21">
        <v>97</v>
      </c>
      <c r="I39" s="25">
        <v>254</v>
      </c>
      <c r="J39" s="21">
        <v>86</v>
      </c>
      <c r="K39" s="25">
        <v>5</v>
      </c>
      <c r="L39" s="21">
        <v>155</v>
      </c>
      <c r="M39" s="25">
        <v>77</v>
      </c>
      <c r="N39" s="21">
        <v>0</v>
      </c>
      <c r="O39" s="25">
        <v>42</v>
      </c>
      <c r="P39" s="21">
        <v>0</v>
      </c>
      <c r="Q39" s="127">
        <f t="shared" si="1"/>
        <v>3366</v>
      </c>
      <c r="R39" s="7"/>
      <c r="S39" s="54" t="s">
        <v>66</v>
      </c>
      <c r="T39" s="21" t="s">
        <v>67</v>
      </c>
      <c r="U39" s="96">
        <v>0.20439691027926321</v>
      </c>
      <c r="V39" s="98">
        <v>0.22935234699940582</v>
      </c>
      <c r="W39" s="96">
        <v>7.724301841948901E-2</v>
      </c>
      <c r="X39" s="98">
        <v>0.12240047534165181</v>
      </c>
      <c r="Y39" s="96">
        <v>0.15389185977421271</v>
      </c>
      <c r="Z39" s="98">
        <v>2.8817587641117054E-2</v>
      </c>
      <c r="AA39" s="96">
        <v>7.5460487225193107E-2</v>
      </c>
      <c r="AB39" s="98">
        <v>2.5549613784907901E-2</v>
      </c>
      <c r="AC39" s="96">
        <v>1.4854426619132501E-3</v>
      </c>
      <c r="AD39" s="98">
        <v>4.6048722519310754E-2</v>
      </c>
      <c r="AE39" s="96">
        <v>2.2875816993464051E-2</v>
      </c>
      <c r="AF39" s="98">
        <v>0</v>
      </c>
      <c r="AG39" s="96">
        <v>1.2477718360071301E-2</v>
      </c>
      <c r="AH39" s="98">
        <v>0</v>
      </c>
      <c r="AI39" s="97">
        <v>1.0000000000000002</v>
      </c>
    </row>
    <row r="40" spans="1:35">
      <c r="A40" s="54" t="s">
        <v>68</v>
      </c>
      <c r="B40" s="21" t="s">
        <v>69</v>
      </c>
      <c r="C40" s="25">
        <v>257</v>
      </c>
      <c r="D40" s="21">
        <v>479</v>
      </c>
      <c r="E40" s="25">
        <v>235</v>
      </c>
      <c r="F40" s="21">
        <v>363</v>
      </c>
      <c r="G40" s="25">
        <v>681</v>
      </c>
      <c r="H40" s="21">
        <v>112</v>
      </c>
      <c r="I40" s="25">
        <v>206</v>
      </c>
      <c r="J40" s="21">
        <v>79</v>
      </c>
      <c r="K40" s="25">
        <v>9</v>
      </c>
      <c r="L40" s="21">
        <v>128</v>
      </c>
      <c r="M40" s="25">
        <v>47</v>
      </c>
      <c r="N40" s="21">
        <v>0</v>
      </c>
      <c r="O40" s="25">
        <v>43</v>
      </c>
      <c r="P40" s="21">
        <v>0</v>
      </c>
      <c r="Q40" s="127">
        <f t="shared" si="1"/>
        <v>2639</v>
      </c>
      <c r="R40" s="7"/>
      <c r="S40" s="54" t="s">
        <v>68</v>
      </c>
      <c r="T40" s="21" t="s">
        <v>69</v>
      </c>
      <c r="U40" s="96">
        <v>9.7385373247442217E-2</v>
      </c>
      <c r="V40" s="98">
        <v>0.18150814702538839</v>
      </c>
      <c r="W40" s="96">
        <v>8.9048882152330422E-2</v>
      </c>
      <c r="X40" s="98">
        <v>0.13755210306934446</v>
      </c>
      <c r="Y40" s="96">
        <v>0.25805229253505113</v>
      </c>
      <c r="Z40" s="98">
        <v>4.2440318302387266E-2</v>
      </c>
      <c r="AA40" s="96">
        <v>7.8059871163319444E-2</v>
      </c>
      <c r="AB40" s="98">
        <v>2.9935581659719591E-2</v>
      </c>
      <c r="AC40" s="96">
        <v>3.4103827207275484E-3</v>
      </c>
      <c r="AD40" s="98">
        <v>4.850322091701402E-2</v>
      </c>
      <c r="AE40" s="96">
        <v>1.7809776430466086E-2</v>
      </c>
      <c r="AF40" s="98">
        <v>0</v>
      </c>
      <c r="AG40" s="96">
        <v>1.6294050776809399E-2</v>
      </c>
      <c r="AH40" s="98">
        <v>0</v>
      </c>
      <c r="AI40" s="97">
        <v>1</v>
      </c>
    </row>
    <row r="41" spans="1:35">
      <c r="A41" s="54" t="s">
        <v>18</v>
      </c>
      <c r="B41" s="21" t="s">
        <v>70</v>
      </c>
      <c r="C41" s="25">
        <v>266</v>
      </c>
      <c r="D41" s="21">
        <v>266</v>
      </c>
      <c r="E41" s="25">
        <v>202</v>
      </c>
      <c r="F41" s="21">
        <v>420</v>
      </c>
      <c r="G41" s="25">
        <v>502</v>
      </c>
      <c r="H41" s="21">
        <v>115</v>
      </c>
      <c r="I41" s="25">
        <v>108</v>
      </c>
      <c r="J41" s="21">
        <v>75</v>
      </c>
      <c r="K41" s="25">
        <v>10</v>
      </c>
      <c r="L41" s="21">
        <v>97</v>
      </c>
      <c r="M41" s="25">
        <v>45</v>
      </c>
      <c r="N41" s="21">
        <v>0</v>
      </c>
      <c r="O41" s="25">
        <v>27</v>
      </c>
      <c r="P41" s="21">
        <v>0</v>
      </c>
      <c r="Q41" s="127">
        <f t="shared" si="1"/>
        <v>2133</v>
      </c>
      <c r="R41" s="7"/>
      <c r="S41" s="54" t="s">
        <v>18</v>
      </c>
      <c r="T41" s="21" t="s">
        <v>70</v>
      </c>
      <c r="U41" s="96">
        <v>0.12470698546647914</v>
      </c>
      <c r="V41" s="98">
        <v>0.12470698546647914</v>
      </c>
      <c r="W41" s="96">
        <v>9.47022972339428E-2</v>
      </c>
      <c r="X41" s="98">
        <v>0.19690576652601968</v>
      </c>
      <c r="Y41" s="96">
        <v>0.23534927332395686</v>
      </c>
      <c r="Z41" s="98">
        <v>5.3914674167838725E-2</v>
      </c>
      <c r="AA41" s="96">
        <v>5.0632911392405063E-2</v>
      </c>
      <c r="AB41" s="98">
        <v>3.5161744022503515E-2</v>
      </c>
      <c r="AC41" s="96">
        <v>4.6882325363338025E-3</v>
      </c>
      <c r="AD41" s="98">
        <v>4.547585560243788E-2</v>
      </c>
      <c r="AE41" s="96">
        <v>2.1097046413502109E-2</v>
      </c>
      <c r="AF41" s="98">
        <v>0</v>
      </c>
      <c r="AG41" s="96">
        <v>1.2658227848101266E-2</v>
      </c>
      <c r="AH41" s="98">
        <v>0</v>
      </c>
      <c r="AI41" s="97">
        <v>0.99999999999999978</v>
      </c>
    </row>
    <row r="42" spans="1:35">
      <c r="A42" s="54" t="s">
        <v>19</v>
      </c>
      <c r="B42" s="21" t="s">
        <v>71</v>
      </c>
      <c r="C42" s="25">
        <v>238</v>
      </c>
      <c r="D42" s="21">
        <v>225</v>
      </c>
      <c r="E42" s="25">
        <v>240</v>
      </c>
      <c r="F42" s="21">
        <v>412</v>
      </c>
      <c r="G42" s="25">
        <v>445</v>
      </c>
      <c r="H42" s="21">
        <v>130</v>
      </c>
      <c r="I42" s="25">
        <v>90</v>
      </c>
      <c r="J42" s="21">
        <v>50</v>
      </c>
      <c r="K42" s="25">
        <v>7</v>
      </c>
      <c r="L42" s="21">
        <v>57</v>
      </c>
      <c r="M42" s="25">
        <v>35</v>
      </c>
      <c r="N42" s="21">
        <v>0</v>
      </c>
      <c r="O42" s="25">
        <v>40</v>
      </c>
      <c r="P42" s="21">
        <v>0</v>
      </c>
      <c r="Q42" s="127">
        <f t="shared" si="1"/>
        <v>1969</v>
      </c>
      <c r="R42" s="7"/>
      <c r="S42" s="54" t="s">
        <v>19</v>
      </c>
      <c r="T42" s="21" t="s">
        <v>71</v>
      </c>
      <c r="U42" s="96">
        <v>0.12087353986795328</v>
      </c>
      <c r="V42" s="98">
        <v>0.11427120365667852</v>
      </c>
      <c r="W42" s="96">
        <v>0.12188928390045708</v>
      </c>
      <c r="X42" s="98">
        <v>0.20924327069578466</v>
      </c>
      <c r="Y42" s="96">
        <v>0.22600304723209752</v>
      </c>
      <c r="Z42" s="98">
        <v>6.6023362112747591E-2</v>
      </c>
      <c r="AA42" s="96">
        <v>4.5708481462671403E-2</v>
      </c>
      <c r="AB42" s="98">
        <v>2.5393600812595226E-2</v>
      </c>
      <c r="AC42" s="96">
        <v>3.5551041137633316E-3</v>
      </c>
      <c r="AD42" s="98">
        <v>2.8948704926358558E-2</v>
      </c>
      <c r="AE42" s="96">
        <v>1.7775520568816656E-2</v>
      </c>
      <c r="AF42" s="98">
        <v>0</v>
      </c>
      <c r="AG42" s="96">
        <v>2.0314880650076181E-2</v>
      </c>
      <c r="AH42" s="98">
        <v>0</v>
      </c>
      <c r="AI42" s="97">
        <v>1.0000000000000002</v>
      </c>
    </row>
    <row r="43" spans="1:35">
      <c r="A43" s="54" t="s">
        <v>20</v>
      </c>
      <c r="B43" s="21" t="s">
        <v>72</v>
      </c>
      <c r="C43" s="25">
        <v>159</v>
      </c>
      <c r="D43" s="21">
        <v>354</v>
      </c>
      <c r="E43" s="25">
        <v>189</v>
      </c>
      <c r="F43" s="21">
        <v>399</v>
      </c>
      <c r="G43" s="25">
        <v>559</v>
      </c>
      <c r="H43" s="21">
        <v>126</v>
      </c>
      <c r="I43" s="25">
        <v>200</v>
      </c>
      <c r="J43" s="21">
        <v>88</v>
      </c>
      <c r="K43" s="25">
        <v>7</v>
      </c>
      <c r="L43" s="21">
        <v>124</v>
      </c>
      <c r="M43" s="25">
        <v>49</v>
      </c>
      <c r="N43" s="21">
        <v>0</v>
      </c>
      <c r="O43" s="25">
        <v>56</v>
      </c>
      <c r="P43" s="21">
        <v>0</v>
      </c>
      <c r="Q43" s="127">
        <f t="shared" si="1"/>
        <v>2310</v>
      </c>
      <c r="R43" s="7"/>
      <c r="S43" s="54" t="s">
        <v>20</v>
      </c>
      <c r="T43" s="21" t="s">
        <v>72</v>
      </c>
      <c r="U43" s="96">
        <v>6.8831168831168826E-2</v>
      </c>
      <c r="V43" s="98">
        <v>0.15324675324675324</v>
      </c>
      <c r="W43" s="96">
        <v>8.1818181818181818E-2</v>
      </c>
      <c r="X43" s="98">
        <v>0.17272727272727273</v>
      </c>
      <c r="Y43" s="96">
        <v>0.24199134199134198</v>
      </c>
      <c r="Z43" s="98">
        <v>5.4545454545454543E-2</v>
      </c>
      <c r="AA43" s="96">
        <v>8.6580086580086577E-2</v>
      </c>
      <c r="AB43" s="98">
        <v>3.8095238095238099E-2</v>
      </c>
      <c r="AC43" s="96">
        <v>3.0303030303030303E-3</v>
      </c>
      <c r="AD43" s="98">
        <v>5.3679653679653681E-2</v>
      </c>
      <c r="AE43" s="96">
        <v>2.1212121212121213E-2</v>
      </c>
      <c r="AF43" s="98">
        <v>0</v>
      </c>
      <c r="AG43" s="96">
        <v>2.4242424242424242E-2</v>
      </c>
      <c r="AH43" s="98">
        <v>0</v>
      </c>
      <c r="AI43" s="97">
        <v>1</v>
      </c>
    </row>
    <row r="44" spans="1:35" ht="13.5" thickBot="1">
      <c r="A44" s="55" t="s">
        <v>21</v>
      </c>
      <c r="B44" s="62" t="s">
        <v>73</v>
      </c>
      <c r="C44" s="27">
        <v>319</v>
      </c>
      <c r="D44" s="62">
        <v>271</v>
      </c>
      <c r="E44" s="27">
        <v>367</v>
      </c>
      <c r="F44" s="62">
        <v>558</v>
      </c>
      <c r="G44" s="27">
        <v>637</v>
      </c>
      <c r="H44" s="62">
        <v>176</v>
      </c>
      <c r="I44" s="27">
        <v>130</v>
      </c>
      <c r="J44" s="62">
        <v>70</v>
      </c>
      <c r="K44" s="27">
        <v>15</v>
      </c>
      <c r="L44" s="62">
        <v>92</v>
      </c>
      <c r="M44" s="27">
        <v>60</v>
      </c>
      <c r="N44" s="62">
        <v>0</v>
      </c>
      <c r="O44" s="27">
        <v>41</v>
      </c>
      <c r="P44" s="62">
        <v>0</v>
      </c>
      <c r="Q44" s="128">
        <f t="shared" si="1"/>
        <v>2736</v>
      </c>
      <c r="R44" s="7"/>
      <c r="S44" s="55" t="s">
        <v>21</v>
      </c>
      <c r="T44" s="62" t="s">
        <v>73</v>
      </c>
      <c r="U44" s="116">
        <v>0.11659356725146199</v>
      </c>
      <c r="V44" s="122">
        <v>9.9049707602339179E-2</v>
      </c>
      <c r="W44" s="116">
        <v>0.13413742690058481</v>
      </c>
      <c r="X44" s="122">
        <v>0.20394736842105263</v>
      </c>
      <c r="Y44" s="116">
        <v>0.2328216374269006</v>
      </c>
      <c r="Z44" s="122">
        <v>6.4327485380116955E-2</v>
      </c>
      <c r="AA44" s="116">
        <v>4.7514619883040933E-2</v>
      </c>
      <c r="AB44" s="122">
        <v>2.5584795321637425E-2</v>
      </c>
      <c r="AC44" s="116">
        <v>5.4824561403508769E-3</v>
      </c>
      <c r="AD44" s="122">
        <v>3.3625730994152045E-2</v>
      </c>
      <c r="AE44" s="116">
        <v>2.1929824561403508E-2</v>
      </c>
      <c r="AF44" s="122">
        <v>0</v>
      </c>
      <c r="AG44" s="116">
        <v>1.4985380116959063E-2</v>
      </c>
      <c r="AH44" s="122">
        <v>0</v>
      </c>
      <c r="AI44" s="117">
        <v>0.99999999999999989</v>
      </c>
    </row>
    <row r="45" spans="1:35" ht="13.5" thickTop="1">
      <c r="A45" s="17" t="s">
        <v>83</v>
      </c>
      <c r="B45" s="21" t="s">
        <v>75</v>
      </c>
      <c r="C45" s="29">
        <v>6297</v>
      </c>
      <c r="D45" s="64">
        <v>6540</v>
      </c>
      <c r="E45" s="29">
        <v>4960</v>
      </c>
      <c r="F45" s="64">
        <v>7213</v>
      </c>
      <c r="G45" s="29">
        <v>9036</v>
      </c>
      <c r="H45" s="64">
        <v>2391</v>
      </c>
      <c r="I45" s="29">
        <v>2564</v>
      </c>
      <c r="J45" s="64">
        <v>1424</v>
      </c>
      <c r="K45" s="25">
        <v>176</v>
      </c>
      <c r="L45" s="64">
        <v>2028</v>
      </c>
      <c r="M45" s="29">
        <v>1057</v>
      </c>
      <c r="N45" s="21">
        <v>0</v>
      </c>
      <c r="O45" s="25">
        <v>788</v>
      </c>
      <c r="P45" s="21">
        <v>0</v>
      </c>
      <c r="Q45" s="127">
        <f t="shared" si="1"/>
        <v>44474</v>
      </c>
      <c r="R45" s="7"/>
      <c r="S45" s="17" t="s">
        <v>83</v>
      </c>
      <c r="T45" s="21" t="s">
        <v>75</v>
      </c>
      <c r="U45" s="96">
        <v>0.1415883437514053</v>
      </c>
      <c r="V45" s="98">
        <v>0.14705221028016369</v>
      </c>
      <c r="W45" s="96">
        <v>0.11152583531951252</v>
      </c>
      <c r="X45" s="98">
        <v>0.16218464720960563</v>
      </c>
      <c r="Y45" s="96">
        <v>0.20317488869901515</v>
      </c>
      <c r="Z45" s="98">
        <v>5.3761748437289203E-2</v>
      </c>
      <c r="AA45" s="96">
        <v>5.7651661645006069E-2</v>
      </c>
      <c r="AB45" s="98">
        <v>3.2018707559472948E-2</v>
      </c>
      <c r="AC45" s="96">
        <v>3.9573683500472188E-3</v>
      </c>
      <c r="AD45" s="98">
        <v>4.5599676215316812E-2</v>
      </c>
      <c r="AE45" s="96">
        <v>2.3766695147726762E-2</v>
      </c>
      <c r="AF45" s="98">
        <v>0</v>
      </c>
      <c r="AG45" s="96">
        <v>1.7718217385438682E-2</v>
      </c>
      <c r="AH45" s="98">
        <v>0</v>
      </c>
      <c r="AI45" s="97">
        <v>1</v>
      </c>
    </row>
    <row r="46" spans="1:35">
      <c r="A46" s="17" t="s">
        <v>76</v>
      </c>
      <c r="B46" s="21" t="s">
        <v>77</v>
      </c>
      <c r="C46" s="29">
        <v>68934</v>
      </c>
      <c r="D46" s="64">
        <v>76689</v>
      </c>
      <c r="E46" s="29">
        <v>55964</v>
      </c>
      <c r="F46" s="64">
        <v>82230</v>
      </c>
      <c r="G46" s="29">
        <v>96926</v>
      </c>
      <c r="H46" s="64">
        <v>32098</v>
      </c>
      <c r="I46" s="29">
        <v>28952</v>
      </c>
      <c r="J46" s="64">
        <v>20393</v>
      </c>
      <c r="K46" s="29">
        <v>2528</v>
      </c>
      <c r="L46" s="64">
        <v>31407</v>
      </c>
      <c r="M46" s="29">
        <v>16065</v>
      </c>
      <c r="N46" s="21">
        <v>0</v>
      </c>
      <c r="O46" s="29">
        <v>11067</v>
      </c>
      <c r="P46" s="21">
        <v>0</v>
      </c>
      <c r="Q46" s="127">
        <f t="shared" si="1"/>
        <v>523253</v>
      </c>
      <c r="R46" s="7"/>
      <c r="S46" s="17" t="s">
        <v>76</v>
      </c>
      <c r="T46" s="21" t="s">
        <v>77</v>
      </c>
      <c r="U46" s="96">
        <v>0.13174124180845595</v>
      </c>
      <c r="V46" s="98">
        <v>0.14656198817780308</v>
      </c>
      <c r="W46" s="96">
        <v>0.10695399739705266</v>
      </c>
      <c r="X46" s="98">
        <v>0.15715151179257453</v>
      </c>
      <c r="Y46" s="96">
        <v>0.18523735172086925</v>
      </c>
      <c r="Z46" s="98">
        <v>6.1343174334404199E-2</v>
      </c>
      <c r="AA46" s="96">
        <v>5.5330786445562663E-2</v>
      </c>
      <c r="AB46" s="98">
        <v>3.8973498479702932E-2</v>
      </c>
      <c r="AC46" s="96">
        <v>4.8313148706266374E-3</v>
      </c>
      <c r="AD46" s="98">
        <v>6.0022589454814403E-2</v>
      </c>
      <c r="AE46" s="96">
        <v>3.0702165109421257E-2</v>
      </c>
      <c r="AF46" s="98">
        <v>0</v>
      </c>
      <c r="AG46" s="96">
        <v>2.1150380408712421E-2</v>
      </c>
      <c r="AH46" s="98">
        <v>0</v>
      </c>
      <c r="AI46" s="97">
        <v>0.99999999999999989</v>
      </c>
    </row>
    <row r="47" spans="1:35">
      <c r="A47" s="17" t="s">
        <v>78</v>
      </c>
      <c r="B47" s="21" t="s">
        <v>79</v>
      </c>
      <c r="C47" s="29">
        <v>449969</v>
      </c>
      <c r="D47" s="64">
        <v>573185</v>
      </c>
      <c r="E47" s="29">
        <v>318596</v>
      </c>
      <c r="F47" s="64">
        <v>471419</v>
      </c>
      <c r="G47" s="29">
        <v>608251</v>
      </c>
      <c r="H47" s="64">
        <v>196174</v>
      </c>
      <c r="I47" s="29">
        <v>194744</v>
      </c>
      <c r="J47" s="64">
        <v>138651</v>
      </c>
      <c r="K47" s="29">
        <v>16479</v>
      </c>
      <c r="L47" s="64">
        <v>216366</v>
      </c>
      <c r="M47" s="29">
        <v>110188</v>
      </c>
      <c r="N47" s="21">
        <v>0</v>
      </c>
      <c r="O47" s="29">
        <v>81369</v>
      </c>
      <c r="P47" s="21">
        <v>0</v>
      </c>
      <c r="Q47" s="127">
        <f t="shared" si="1"/>
        <v>3375391</v>
      </c>
      <c r="R47" s="7"/>
      <c r="S47" s="17" t="s">
        <v>78</v>
      </c>
      <c r="T47" s="21" t="s">
        <v>79</v>
      </c>
      <c r="U47" s="96">
        <v>0.13330870408791159</v>
      </c>
      <c r="V47" s="98">
        <v>0.16981291945140578</v>
      </c>
      <c r="W47" s="96">
        <v>9.4387879804147132E-2</v>
      </c>
      <c r="X47" s="98">
        <v>0.13966352342587865</v>
      </c>
      <c r="Y47" s="96">
        <v>0.18020164182460641</v>
      </c>
      <c r="Z47" s="98">
        <v>5.811889644784856E-2</v>
      </c>
      <c r="AA47" s="96">
        <v>5.769524182531742E-2</v>
      </c>
      <c r="AB47" s="98">
        <v>4.1077018929066289E-2</v>
      </c>
      <c r="AC47" s="96">
        <v>4.8821010662172173E-3</v>
      </c>
      <c r="AD47" s="98">
        <v>6.410101822277775E-2</v>
      </c>
      <c r="AE47" s="96">
        <v>3.2644514368853864E-2</v>
      </c>
      <c r="AF47" s="98">
        <v>0</v>
      </c>
      <c r="AG47" s="96">
        <v>2.4106540545969342E-2</v>
      </c>
      <c r="AH47" s="98">
        <v>0</v>
      </c>
      <c r="AI47" s="97">
        <v>0.99999999999999989</v>
      </c>
    </row>
    <row r="48" spans="1:35" ht="13.5" thickBot="1">
      <c r="A48" s="22" t="s">
        <v>80</v>
      </c>
      <c r="B48" s="23" t="s">
        <v>81</v>
      </c>
      <c r="C48" s="56">
        <v>2725596</v>
      </c>
      <c r="D48" s="65">
        <v>3940897</v>
      </c>
      <c r="E48" s="56">
        <v>1789465</v>
      </c>
      <c r="F48" s="65">
        <v>2719210</v>
      </c>
      <c r="G48" s="56">
        <v>3375890</v>
      </c>
      <c r="H48" s="65">
        <v>1234355</v>
      </c>
      <c r="I48" s="56">
        <v>1173172</v>
      </c>
      <c r="J48" s="65">
        <v>890780</v>
      </c>
      <c r="K48" s="56">
        <v>108486</v>
      </c>
      <c r="L48" s="65">
        <v>1573255</v>
      </c>
      <c r="M48" s="56">
        <v>766569</v>
      </c>
      <c r="N48" s="23">
        <v>0</v>
      </c>
      <c r="O48" s="56">
        <v>584016</v>
      </c>
      <c r="P48" s="23">
        <v>0</v>
      </c>
      <c r="Q48" s="129">
        <f t="shared" si="1"/>
        <v>20881691</v>
      </c>
      <c r="R48" s="7"/>
      <c r="S48" s="22" t="s">
        <v>80</v>
      </c>
      <c r="T48" s="23" t="s">
        <v>81</v>
      </c>
      <c r="U48" s="100">
        <v>0.13052563607037379</v>
      </c>
      <c r="V48" s="99">
        <v>0.18872499358409239</v>
      </c>
      <c r="W48" s="100">
        <v>8.5695406564535406E-2</v>
      </c>
      <c r="X48" s="99">
        <v>0.13021981792566512</v>
      </c>
      <c r="Y48" s="100">
        <v>0.16166746265903464</v>
      </c>
      <c r="Z48" s="99">
        <v>5.9111831508281587E-2</v>
      </c>
      <c r="AA48" s="100">
        <v>5.6181848491101603E-2</v>
      </c>
      <c r="AB48" s="99">
        <v>4.2658422634450438E-2</v>
      </c>
      <c r="AC48" s="100">
        <v>5.1952689080592184E-3</v>
      </c>
      <c r="AD48" s="99">
        <v>7.5341360045984782E-2</v>
      </c>
      <c r="AE48" s="100">
        <v>3.6710101686688111E-2</v>
      </c>
      <c r="AF48" s="99">
        <v>0</v>
      </c>
      <c r="AG48" s="100">
        <v>2.796784992173287E-2</v>
      </c>
      <c r="AH48" s="99">
        <v>0</v>
      </c>
      <c r="AI48" s="101">
        <v>0.99999999999999989</v>
      </c>
    </row>
  </sheetData>
  <mergeCells count="5">
    <mergeCell ref="A27:Q27"/>
    <mergeCell ref="A1:P2"/>
    <mergeCell ref="S27:AH27"/>
    <mergeCell ref="S4:AI4"/>
    <mergeCell ref="A4:Q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F3" sqref="F3"/>
    </sheetView>
  </sheetViews>
  <sheetFormatPr defaultRowHeight="15"/>
  <cols>
    <col min="1" max="1" width="57.140625" style="131" customWidth="1" collapsed="1"/>
    <col min="2" max="7" width="15.7109375" style="131" customWidth="1" collapsed="1"/>
    <col min="8" max="8" width="9.140625" style="131"/>
    <col min="9" max="9" width="52.85546875" style="131" customWidth="1"/>
    <col min="10" max="15" width="15.7109375" style="131" customWidth="1"/>
    <col min="16" max="16384" width="9.140625" style="131"/>
  </cols>
  <sheetData>
    <row r="1" spans="1:15" ht="15.75">
      <c r="A1" s="324" t="s">
        <v>112</v>
      </c>
      <c r="B1" s="323"/>
      <c r="C1" s="323"/>
      <c r="D1" s="323"/>
      <c r="E1" s="323"/>
      <c r="F1" s="323"/>
      <c r="G1" s="323"/>
      <c r="I1" s="324" t="s">
        <v>112</v>
      </c>
      <c r="J1" s="323"/>
      <c r="K1" s="323"/>
      <c r="L1" s="323"/>
      <c r="M1" s="323"/>
      <c r="N1" s="323"/>
      <c r="O1" s="323"/>
    </row>
    <row r="2" spans="1:15">
      <c r="A2" s="325"/>
      <c r="B2" s="323"/>
      <c r="C2" s="323"/>
      <c r="D2" s="323"/>
      <c r="E2" s="323"/>
      <c r="F2" s="323"/>
      <c r="G2" s="323"/>
      <c r="I2" s="325"/>
      <c r="J2" s="323"/>
      <c r="K2" s="323"/>
      <c r="L2" s="323"/>
      <c r="M2" s="323"/>
      <c r="N2" s="323"/>
      <c r="O2" s="323"/>
    </row>
    <row r="3" spans="1:15">
      <c r="I3" s="323"/>
      <c r="J3" s="323"/>
      <c r="K3" s="323"/>
      <c r="L3" s="323"/>
      <c r="M3" s="323"/>
      <c r="N3" s="323"/>
      <c r="O3" s="323"/>
    </row>
    <row r="4" spans="1:15">
      <c r="A4" s="326" t="s">
        <v>1</v>
      </c>
      <c r="B4" s="326" t="s">
        <v>114</v>
      </c>
      <c r="C4" s="323"/>
      <c r="D4" s="323"/>
      <c r="E4" s="323"/>
      <c r="F4" s="323"/>
      <c r="G4" s="323"/>
      <c r="I4" s="326" t="s">
        <v>1</v>
      </c>
      <c r="J4" s="326" t="s">
        <v>114</v>
      </c>
      <c r="K4" s="323"/>
      <c r="L4" s="323"/>
      <c r="M4" s="323"/>
      <c r="N4" s="323"/>
      <c r="O4" s="323"/>
    </row>
    <row r="5" spans="1:15">
      <c r="A5" s="326" t="s">
        <v>3</v>
      </c>
      <c r="B5" s="326" t="s">
        <v>115</v>
      </c>
      <c r="C5" s="323"/>
      <c r="D5" s="323"/>
      <c r="E5" s="323"/>
      <c r="F5" s="323"/>
      <c r="G5" s="323"/>
      <c r="I5" s="326" t="s">
        <v>3</v>
      </c>
      <c r="J5" s="326" t="s">
        <v>115</v>
      </c>
      <c r="K5" s="323"/>
      <c r="L5" s="323"/>
      <c r="M5" s="323"/>
      <c r="N5" s="323"/>
      <c r="O5" s="323"/>
    </row>
    <row r="6" spans="1:15">
      <c r="A6" s="326" t="s">
        <v>5</v>
      </c>
      <c r="B6" s="326">
        <v>2021</v>
      </c>
      <c r="C6" s="323"/>
      <c r="D6" s="323"/>
      <c r="E6" s="323"/>
      <c r="F6" s="323"/>
      <c r="G6" s="323"/>
      <c r="I6" s="326" t="s">
        <v>5</v>
      </c>
      <c r="J6" s="326">
        <v>2021</v>
      </c>
      <c r="K6" s="323"/>
      <c r="L6" s="323"/>
      <c r="M6" s="323"/>
      <c r="N6" s="323"/>
      <c r="O6" s="323"/>
    </row>
    <row r="7" spans="1:15" ht="15.75" thickBot="1">
      <c r="I7" s="323"/>
      <c r="J7" s="323"/>
      <c r="K7" s="323"/>
      <c r="L7" s="323"/>
      <c r="M7" s="323"/>
      <c r="N7" s="323"/>
      <c r="O7" s="323"/>
    </row>
    <row r="8" spans="1:15" ht="51.75" thickBot="1">
      <c r="A8" s="70" t="s">
        <v>116</v>
      </c>
      <c r="B8" s="69" t="s">
        <v>117</v>
      </c>
      <c r="C8" s="67" t="s">
        <v>118</v>
      </c>
      <c r="D8" s="69" t="s">
        <v>119</v>
      </c>
      <c r="E8" s="67" t="s">
        <v>120</v>
      </c>
      <c r="F8" s="69" t="s">
        <v>121</v>
      </c>
      <c r="G8" s="68" t="s">
        <v>122</v>
      </c>
      <c r="I8" s="70" t="s">
        <v>116</v>
      </c>
      <c r="J8" s="69" t="s">
        <v>117</v>
      </c>
      <c r="K8" s="67" t="s">
        <v>118</v>
      </c>
      <c r="L8" s="69" t="s">
        <v>119</v>
      </c>
      <c r="M8" s="67" t="s">
        <v>120</v>
      </c>
      <c r="N8" s="69" t="s">
        <v>121</v>
      </c>
      <c r="O8" s="68" t="s">
        <v>122</v>
      </c>
    </row>
    <row r="9" spans="1:15">
      <c r="A9" s="92" t="s">
        <v>6</v>
      </c>
      <c r="B9" s="89">
        <v>3864</v>
      </c>
      <c r="C9" s="88">
        <v>2265</v>
      </c>
      <c r="D9" s="89">
        <v>1193</v>
      </c>
      <c r="E9" s="88">
        <v>355</v>
      </c>
      <c r="F9" s="89">
        <v>49</v>
      </c>
      <c r="G9" s="329">
        <v>2</v>
      </c>
      <c r="I9" s="92" t="s">
        <v>6</v>
      </c>
      <c r="J9" s="342">
        <v>100</v>
      </c>
      <c r="K9" s="337">
        <v>58.6</v>
      </c>
      <c r="L9" s="342">
        <v>30.9</v>
      </c>
      <c r="M9" s="337">
        <v>9.1999999999999993</v>
      </c>
      <c r="N9" s="342">
        <v>1.3</v>
      </c>
      <c r="O9" s="338">
        <v>0.1</v>
      </c>
    </row>
    <row r="10" spans="1:15">
      <c r="A10" s="92" t="s">
        <v>7</v>
      </c>
      <c r="B10" s="89">
        <v>3407</v>
      </c>
      <c r="C10" s="88">
        <v>2254</v>
      </c>
      <c r="D10" s="89">
        <v>926</v>
      </c>
      <c r="E10" s="88">
        <v>206</v>
      </c>
      <c r="F10" s="89">
        <v>21</v>
      </c>
      <c r="G10" s="329">
        <v>0</v>
      </c>
      <c r="I10" s="92" t="s">
        <v>7</v>
      </c>
      <c r="J10" s="342">
        <v>100</v>
      </c>
      <c r="K10" s="337">
        <v>66.2</v>
      </c>
      <c r="L10" s="342">
        <v>27.2</v>
      </c>
      <c r="M10" s="337">
        <v>6</v>
      </c>
      <c r="N10" s="342">
        <v>0.6</v>
      </c>
      <c r="O10" s="338">
        <v>0</v>
      </c>
    </row>
    <row r="11" spans="1:15">
      <c r="A11" s="92" t="s">
        <v>8</v>
      </c>
      <c r="B11" s="89">
        <v>3565</v>
      </c>
      <c r="C11" s="88">
        <v>1983</v>
      </c>
      <c r="D11" s="89">
        <v>1140</v>
      </c>
      <c r="E11" s="88">
        <v>372</v>
      </c>
      <c r="F11" s="89">
        <v>68</v>
      </c>
      <c r="G11" s="329">
        <v>2</v>
      </c>
      <c r="I11" s="92" t="s">
        <v>8</v>
      </c>
      <c r="J11" s="342">
        <v>100</v>
      </c>
      <c r="K11" s="337">
        <v>55.6</v>
      </c>
      <c r="L11" s="342">
        <v>32</v>
      </c>
      <c r="M11" s="337">
        <v>10.4</v>
      </c>
      <c r="N11" s="342">
        <v>1.9</v>
      </c>
      <c r="O11" s="338">
        <v>0.1</v>
      </c>
    </row>
    <row r="12" spans="1:15">
      <c r="A12" s="92" t="s">
        <v>9</v>
      </c>
      <c r="B12" s="89">
        <v>3928</v>
      </c>
      <c r="C12" s="88">
        <v>2429</v>
      </c>
      <c r="D12" s="89">
        <v>1142</v>
      </c>
      <c r="E12" s="88">
        <v>313</v>
      </c>
      <c r="F12" s="89">
        <v>42</v>
      </c>
      <c r="G12" s="329">
        <v>2</v>
      </c>
      <c r="I12" s="92" t="s">
        <v>9</v>
      </c>
      <c r="J12" s="342">
        <v>100</v>
      </c>
      <c r="K12" s="337">
        <v>61.8</v>
      </c>
      <c r="L12" s="342">
        <v>29.1</v>
      </c>
      <c r="M12" s="337">
        <v>8</v>
      </c>
      <c r="N12" s="342">
        <v>1.1000000000000001</v>
      </c>
      <c r="O12" s="338">
        <v>0.1</v>
      </c>
    </row>
    <row r="13" spans="1:15">
      <c r="A13" s="92" t="s">
        <v>10</v>
      </c>
      <c r="B13" s="89">
        <v>2515</v>
      </c>
      <c r="C13" s="88">
        <v>1476</v>
      </c>
      <c r="D13" s="89">
        <v>757</v>
      </c>
      <c r="E13" s="88">
        <v>247</v>
      </c>
      <c r="F13" s="89">
        <v>33</v>
      </c>
      <c r="G13" s="329">
        <v>2</v>
      </c>
      <c r="I13" s="92" t="s">
        <v>10</v>
      </c>
      <c r="J13" s="342">
        <v>100</v>
      </c>
      <c r="K13" s="337">
        <v>58.7</v>
      </c>
      <c r="L13" s="342">
        <v>30.1</v>
      </c>
      <c r="M13" s="337">
        <v>9.8000000000000007</v>
      </c>
      <c r="N13" s="342">
        <v>1.3</v>
      </c>
      <c r="O13" s="338">
        <v>0.1</v>
      </c>
    </row>
    <row r="14" spans="1:15">
      <c r="A14" s="92" t="s">
        <v>11</v>
      </c>
      <c r="B14" s="89">
        <v>3696</v>
      </c>
      <c r="C14" s="88">
        <v>2100</v>
      </c>
      <c r="D14" s="89">
        <v>1141</v>
      </c>
      <c r="E14" s="88">
        <v>366</v>
      </c>
      <c r="F14" s="89">
        <v>84</v>
      </c>
      <c r="G14" s="329">
        <v>5</v>
      </c>
      <c r="I14" s="92" t="s">
        <v>11</v>
      </c>
      <c r="J14" s="342">
        <v>100</v>
      </c>
      <c r="K14" s="337">
        <v>56.8</v>
      </c>
      <c r="L14" s="342">
        <v>30.9</v>
      </c>
      <c r="M14" s="337">
        <v>9.9</v>
      </c>
      <c r="N14" s="342">
        <v>2.2999999999999998</v>
      </c>
      <c r="O14" s="338">
        <v>0.1</v>
      </c>
    </row>
    <row r="15" spans="1:15">
      <c r="A15" s="92" t="s">
        <v>12</v>
      </c>
      <c r="B15" s="89">
        <v>2954</v>
      </c>
      <c r="C15" s="88">
        <v>1658</v>
      </c>
      <c r="D15" s="89">
        <v>933</v>
      </c>
      <c r="E15" s="88">
        <v>295</v>
      </c>
      <c r="F15" s="89">
        <v>64</v>
      </c>
      <c r="G15" s="329">
        <v>4</v>
      </c>
      <c r="I15" s="92" t="s">
        <v>12</v>
      </c>
      <c r="J15" s="342">
        <v>100</v>
      </c>
      <c r="K15" s="337">
        <v>56.1</v>
      </c>
      <c r="L15" s="342">
        <v>31.6</v>
      </c>
      <c r="M15" s="337">
        <v>10</v>
      </c>
      <c r="N15" s="342">
        <v>2.2000000000000002</v>
      </c>
      <c r="O15" s="338">
        <v>0.1</v>
      </c>
    </row>
    <row r="16" spans="1:15">
      <c r="A16" s="92" t="s">
        <v>13</v>
      </c>
      <c r="B16" s="89">
        <v>3608</v>
      </c>
      <c r="C16" s="88">
        <v>2056</v>
      </c>
      <c r="D16" s="89">
        <v>1102</v>
      </c>
      <c r="E16" s="88">
        <v>375</v>
      </c>
      <c r="F16" s="89">
        <v>67</v>
      </c>
      <c r="G16" s="329">
        <v>8</v>
      </c>
      <c r="I16" s="92" t="s">
        <v>13</v>
      </c>
      <c r="J16" s="342">
        <v>100</v>
      </c>
      <c r="K16" s="337">
        <v>57</v>
      </c>
      <c r="L16" s="342">
        <v>30.5</v>
      </c>
      <c r="M16" s="337">
        <v>10.4</v>
      </c>
      <c r="N16" s="342">
        <v>1.9</v>
      </c>
      <c r="O16" s="338">
        <v>0.2</v>
      </c>
    </row>
    <row r="17" spans="1:15">
      <c r="A17" s="92" t="s">
        <v>14</v>
      </c>
      <c r="B17" s="89">
        <v>4155</v>
      </c>
      <c r="C17" s="88">
        <v>2117</v>
      </c>
      <c r="D17" s="89">
        <v>1342</v>
      </c>
      <c r="E17" s="88">
        <v>537</v>
      </c>
      <c r="F17" s="89">
        <v>150</v>
      </c>
      <c r="G17" s="329">
        <v>9</v>
      </c>
      <c r="I17" s="92" t="s">
        <v>14</v>
      </c>
      <c r="J17" s="342">
        <v>100</v>
      </c>
      <c r="K17" s="337">
        <v>51</v>
      </c>
      <c r="L17" s="342">
        <v>32.299999999999997</v>
      </c>
      <c r="M17" s="337">
        <v>12.9</v>
      </c>
      <c r="N17" s="342">
        <v>3.6</v>
      </c>
      <c r="O17" s="338">
        <v>0.2</v>
      </c>
    </row>
    <row r="18" spans="1:15">
      <c r="A18" s="92" t="s">
        <v>15</v>
      </c>
      <c r="B18" s="89">
        <v>2254</v>
      </c>
      <c r="C18" s="88">
        <v>908</v>
      </c>
      <c r="D18" s="89">
        <v>847</v>
      </c>
      <c r="E18" s="88">
        <v>406</v>
      </c>
      <c r="F18" s="89">
        <v>85</v>
      </c>
      <c r="G18" s="329">
        <v>8</v>
      </c>
      <c r="I18" s="92" t="s">
        <v>15</v>
      </c>
      <c r="J18" s="342">
        <v>100</v>
      </c>
      <c r="K18" s="337">
        <v>40.299999999999997</v>
      </c>
      <c r="L18" s="342">
        <v>37.6</v>
      </c>
      <c r="M18" s="337">
        <v>18</v>
      </c>
      <c r="N18" s="342">
        <v>3.8</v>
      </c>
      <c r="O18" s="338">
        <v>0.4</v>
      </c>
    </row>
    <row r="19" spans="1:15">
      <c r="A19" s="92" t="s">
        <v>16</v>
      </c>
      <c r="B19" s="89">
        <v>3989</v>
      </c>
      <c r="C19" s="88">
        <v>2212</v>
      </c>
      <c r="D19" s="89">
        <v>1246</v>
      </c>
      <c r="E19" s="88">
        <v>419</v>
      </c>
      <c r="F19" s="89">
        <v>107</v>
      </c>
      <c r="G19" s="329">
        <v>5</v>
      </c>
      <c r="I19" s="92" t="s">
        <v>16</v>
      </c>
      <c r="J19" s="342">
        <v>100</v>
      </c>
      <c r="K19" s="337">
        <v>55.5</v>
      </c>
      <c r="L19" s="342">
        <v>31.2</v>
      </c>
      <c r="M19" s="337">
        <v>10.5</v>
      </c>
      <c r="N19" s="342">
        <v>2.7</v>
      </c>
      <c r="O19" s="338">
        <v>0.1</v>
      </c>
    </row>
    <row r="20" spans="1:15">
      <c r="A20" s="92" t="s">
        <v>17</v>
      </c>
      <c r="B20" s="89">
        <v>3077</v>
      </c>
      <c r="C20" s="88">
        <v>2023</v>
      </c>
      <c r="D20" s="89">
        <v>818</v>
      </c>
      <c r="E20" s="88">
        <v>204</v>
      </c>
      <c r="F20" s="89">
        <v>29</v>
      </c>
      <c r="G20" s="329">
        <v>3</v>
      </c>
      <c r="I20" s="92" t="s">
        <v>17</v>
      </c>
      <c r="J20" s="342">
        <v>100</v>
      </c>
      <c r="K20" s="337">
        <v>65.7</v>
      </c>
      <c r="L20" s="342">
        <v>26.6</v>
      </c>
      <c r="M20" s="337">
        <v>6.6</v>
      </c>
      <c r="N20" s="342">
        <v>0.9</v>
      </c>
      <c r="O20" s="338">
        <v>0.1</v>
      </c>
    </row>
    <row r="21" spans="1:15">
      <c r="A21" s="92" t="s">
        <v>18</v>
      </c>
      <c r="B21" s="89">
        <v>2739</v>
      </c>
      <c r="C21" s="88">
        <v>1721</v>
      </c>
      <c r="D21" s="89">
        <v>743</v>
      </c>
      <c r="E21" s="88">
        <v>242</v>
      </c>
      <c r="F21" s="89">
        <v>30</v>
      </c>
      <c r="G21" s="329">
        <v>3</v>
      </c>
      <c r="I21" s="92" t="s">
        <v>18</v>
      </c>
      <c r="J21" s="342">
        <v>100</v>
      </c>
      <c r="K21" s="337">
        <v>62.8</v>
      </c>
      <c r="L21" s="342">
        <v>27.1</v>
      </c>
      <c r="M21" s="337">
        <v>8.8000000000000007</v>
      </c>
      <c r="N21" s="342">
        <v>1.1000000000000001</v>
      </c>
      <c r="O21" s="338">
        <v>0.1</v>
      </c>
    </row>
    <row r="22" spans="1:15">
      <c r="A22" s="92" t="s">
        <v>19</v>
      </c>
      <c r="B22" s="89">
        <v>2232</v>
      </c>
      <c r="C22" s="88">
        <v>1387</v>
      </c>
      <c r="D22" s="89">
        <v>659</v>
      </c>
      <c r="E22" s="88">
        <v>167</v>
      </c>
      <c r="F22" s="89">
        <v>18</v>
      </c>
      <c r="G22" s="329">
        <v>1</v>
      </c>
      <c r="I22" s="92" t="s">
        <v>19</v>
      </c>
      <c r="J22" s="342">
        <v>100</v>
      </c>
      <c r="K22" s="337">
        <v>62.1</v>
      </c>
      <c r="L22" s="342">
        <v>29.5</v>
      </c>
      <c r="M22" s="337">
        <v>7.5</v>
      </c>
      <c r="N22" s="342">
        <v>0.8</v>
      </c>
      <c r="O22" s="338">
        <v>0</v>
      </c>
    </row>
    <row r="23" spans="1:15">
      <c r="A23" s="92" t="s">
        <v>20</v>
      </c>
      <c r="B23" s="89">
        <v>2686</v>
      </c>
      <c r="C23" s="88">
        <v>1715</v>
      </c>
      <c r="D23" s="89">
        <v>769</v>
      </c>
      <c r="E23" s="88">
        <v>179</v>
      </c>
      <c r="F23" s="89">
        <v>23</v>
      </c>
      <c r="G23" s="329">
        <v>0</v>
      </c>
      <c r="I23" s="92" t="s">
        <v>20</v>
      </c>
      <c r="J23" s="342">
        <v>100</v>
      </c>
      <c r="K23" s="337">
        <v>63.8</v>
      </c>
      <c r="L23" s="342">
        <v>28.6</v>
      </c>
      <c r="M23" s="337">
        <v>6.7</v>
      </c>
      <c r="N23" s="342">
        <v>0.9</v>
      </c>
      <c r="O23" s="338">
        <v>0</v>
      </c>
    </row>
    <row r="24" spans="1:15" ht="15.75" thickBot="1">
      <c r="A24" s="330" t="s">
        <v>21</v>
      </c>
      <c r="B24" s="335">
        <v>3044</v>
      </c>
      <c r="C24" s="327">
        <v>1847</v>
      </c>
      <c r="D24" s="335">
        <v>948</v>
      </c>
      <c r="E24" s="327">
        <v>223</v>
      </c>
      <c r="F24" s="335">
        <v>25</v>
      </c>
      <c r="G24" s="331">
        <v>1</v>
      </c>
      <c r="I24" s="330" t="s">
        <v>21</v>
      </c>
      <c r="J24" s="343">
        <v>100</v>
      </c>
      <c r="K24" s="328">
        <v>60.7</v>
      </c>
      <c r="L24" s="343">
        <v>31.1</v>
      </c>
      <c r="M24" s="328">
        <v>7.3</v>
      </c>
      <c r="N24" s="343">
        <v>0.8</v>
      </c>
      <c r="O24" s="339">
        <v>0</v>
      </c>
    </row>
    <row r="25" spans="1:15" ht="15.75" thickTop="1">
      <c r="A25" s="92" t="s">
        <v>86</v>
      </c>
      <c r="B25" s="89">
        <v>51715</v>
      </c>
      <c r="C25" s="88">
        <v>30153</v>
      </c>
      <c r="D25" s="89">
        <v>15705</v>
      </c>
      <c r="E25" s="88">
        <v>4907</v>
      </c>
      <c r="F25" s="89">
        <v>894</v>
      </c>
      <c r="G25" s="329">
        <v>56</v>
      </c>
      <c r="I25" s="92" t="s">
        <v>86</v>
      </c>
      <c r="J25" s="342">
        <v>100</v>
      </c>
      <c r="K25" s="337">
        <v>58.3</v>
      </c>
      <c r="L25" s="342">
        <v>30.4</v>
      </c>
      <c r="M25" s="337">
        <v>9.5</v>
      </c>
      <c r="N25" s="342">
        <v>1.7</v>
      </c>
      <c r="O25" s="338">
        <v>0.1</v>
      </c>
    </row>
    <row r="26" spans="1:15">
      <c r="A26" s="92" t="s">
        <v>76</v>
      </c>
      <c r="B26" s="89">
        <v>587694</v>
      </c>
      <c r="C26" s="88">
        <v>315968</v>
      </c>
      <c r="D26" s="89">
        <v>191865</v>
      </c>
      <c r="E26" s="88">
        <v>65775</v>
      </c>
      <c r="F26" s="89">
        <v>13220</v>
      </c>
      <c r="G26" s="329">
        <v>866</v>
      </c>
      <c r="I26" s="92" t="s">
        <v>76</v>
      </c>
      <c r="J26" s="342">
        <v>100</v>
      </c>
      <c r="K26" s="337">
        <v>53.8</v>
      </c>
      <c r="L26" s="342">
        <v>32.6</v>
      </c>
      <c r="M26" s="337">
        <v>11.2</v>
      </c>
      <c r="N26" s="342">
        <v>2.2000000000000002</v>
      </c>
      <c r="O26" s="338">
        <v>0.1</v>
      </c>
    </row>
    <row r="27" spans="1:15">
      <c r="A27" s="92" t="s">
        <v>78</v>
      </c>
      <c r="B27" s="89">
        <v>3807966</v>
      </c>
      <c r="C27" s="88">
        <v>1981806</v>
      </c>
      <c r="D27" s="89">
        <v>1250376</v>
      </c>
      <c r="E27" s="88">
        <v>462795</v>
      </c>
      <c r="F27" s="89">
        <v>104955</v>
      </c>
      <c r="G27" s="329">
        <v>8034</v>
      </c>
      <c r="I27" s="92" t="s">
        <v>78</v>
      </c>
      <c r="J27" s="342">
        <v>100</v>
      </c>
      <c r="K27" s="337">
        <v>52</v>
      </c>
      <c r="L27" s="342">
        <v>32.799999999999997</v>
      </c>
      <c r="M27" s="337">
        <v>12.2</v>
      </c>
      <c r="N27" s="342">
        <v>2.8</v>
      </c>
      <c r="O27" s="338">
        <v>0.2</v>
      </c>
    </row>
    <row r="28" spans="1:15">
      <c r="A28" s="92" t="s">
        <v>468</v>
      </c>
      <c r="B28" s="89">
        <v>23436086</v>
      </c>
      <c r="C28" s="88">
        <v>11349737</v>
      </c>
      <c r="D28" s="89">
        <v>7842691</v>
      </c>
      <c r="E28" s="88">
        <v>3320584</v>
      </c>
      <c r="F28" s="89">
        <v>868104</v>
      </c>
      <c r="G28" s="329">
        <v>54970</v>
      </c>
      <c r="I28" s="92" t="s">
        <v>468</v>
      </c>
      <c r="J28" s="342">
        <v>100</v>
      </c>
      <c r="K28" s="337">
        <v>48.4</v>
      </c>
      <c r="L28" s="342">
        <v>33.5</v>
      </c>
      <c r="M28" s="337">
        <v>14.2</v>
      </c>
      <c r="N28" s="342">
        <v>3.7</v>
      </c>
      <c r="O28" s="338">
        <v>0.2</v>
      </c>
    </row>
    <row r="29" spans="1:15" ht="15.75" thickBot="1">
      <c r="A29" s="332" t="s">
        <v>819</v>
      </c>
      <c r="B29" s="336">
        <v>24783199</v>
      </c>
      <c r="C29" s="333">
        <v>11968324</v>
      </c>
      <c r="D29" s="336">
        <v>8292747</v>
      </c>
      <c r="E29" s="333">
        <v>3536076</v>
      </c>
      <c r="F29" s="336">
        <v>928687</v>
      </c>
      <c r="G29" s="334">
        <v>57365</v>
      </c>
      <c r="I29" s="332" t="s">
        <v>819</v>
      </c>
      <c r="J29" s="344">
        <v>100</v>
      </c>
      <c r="K29" s="340">
        <v>48.3</v>
      </c>
      <c r="L29" s="344">
        <v>33.5</v>
      </c>
      <c r="M29" s="340">
        <v>14.3</v>
      </c>
      <c r="N29" s="344">
        <v>3.7</v>
      </c>
      <c r="O29" s="341">
        <v>0.2</v>
      </c>
    </row>
    <row r="30" spans="1:15" ht="15.75">
      <c r="A30" s="135"/>
      <c r="B30" s="134"/>
      <c r="C30" s="134"/>
      <c r="D30" s="134"/>
      <c r="E30" s="134"/>
      <c r="F30" s="134"/>
      <c r="G30" s="134"/>
      <c r="I30" s="323"/>
      <c r="J30" s="323"/>
      <c r="K30" s="323"/>
      <c r="L30" s="323"/>
      <c r="M30" s="323"/>
      <c r="N30" s="323"/>
      <c r="O30" s="323"/>
    </row>
    <row r="31" spans="1:15">
      <c r="A31" s="325" t="s">
        <v>124</v>
      </c>
      <c r="B31" s="323"/>
      <c r="C31" s="323"/>
      <c r="D31" s="323"/>
      <c r="E31" s="323"/>
      <c r="F31" s="323"/>
      <c r="G31" s="323"/>
      <c r="I31" s="325" t="s">
        <v>124</v>
      </c>
      <c r="J31" s="323"/>
      <c r="K31" s="323"/>
      <c r="L31" s="323"/>
      <c r="M31" s="323"/>
      <c r="N31" s="323"/>
      <c r="O31" s="323"/>
    </row>
    <row r="33" spans="1:7">
      <c r="A33" s="137"/>
      <c r="B33" s="137"/>
      <c r="C33" s="134"/>
      <c r="D33" s="134"/>
      <c r="E33" s="134"/>
      <c r="F33" s="134"/>
      <c r="G33" s="134"/>
    </row>
    <row r="34" spans="1:7">
      <c r="A34" s="137"/>
      <c r="B34" s="137"/>
      <c r="C34" s="134"/>
      <c r="D34" s="134"/>
      <c r="E34" s="134"/>
      <c r="F34" s="134"/>
      <c r="G34" s="134"/>
    </row>
    <row r="35" spans="1:7">
      <c r="A35" s="137"/>
      <c r="B35" s="137"/>
      <c r="C35" s="134"/>
      <c r="D35" s="134"/>
      <c r="E35" s="134"/>
      <c r="F35" s="134"/>
      <c r="G35" s="134"/>
    </row>
    <row r="56" spans="1:7">
      <c r="A56" s="136"/>
      <c r="B56" s="134"/>
      <c r="C56" s="134"/>
      <c r="D56" s="134"/>
      <c r="E56" s="134"/>
      <c r="F56" s="134"/>
      <c r="G56" s="1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election activeCell="A2" sqref="A2"/>
    </sheetView>
  </sheetViews>
  <sheetFormatPr defaultRowHeight="15"/>
  <cols>
    <col min="1" max="1" width="51.42578125" customWidth="1"/>
    <col min="2" max="2" width="16" customWidth="1"/>
    <col min="3" max="11" width="10.7109375" customWidth="1"/>
    <col min="13" max="13" width="34.5703125" customWidth="1"/>
    <col min="14" max="23" width="10.7109375" customWidth="1"/>
  </cols>
  <sheetData>
    <row r="1" spans="1:23" ht="15.75">
      <c r="A1" s="378" t="s">
        <v>483</v>
      </c>
      <c r="B1" s="377"/>
      <c r="C1" s="377"/>
      <c r="D1" s="377"/>
      <c r="E1" s="377"/>
      <c r="F1" s="377"/>
      <c r="G1" s="377"/>
      <c r="H1" s="377"/>
      <c r="I1" s="377"/>
      <c r="J1" s="377"/>
      <c r="K1" s="377"/>
      <c r="M1" s="378" t="s">
        <v>483</v>
      </c>
      <c r="N1" s="377"/>
      <c r="O1" s="377"/>
      <c r="P1" s="377"/>
      <c r="Q1" s="377"/>
      <c r="R1" s="377"/>
      <c r="S1" s="377"/>
      <c r="T1" s="377"/>
      <c r="U1" s="377"/>
      <c r="V1" s="377"/>
      <c r="W1" s="377"/>
    </row>
    <row r="2" spans="1:23">
      <c r="A2" s="379" t="s">
        <v>818</v>
      </c>
      <c r="B2" s="377"/>
      <c r="C2" s="377"/>
      <c r="D2" s="377"/>
      <c r="E2" s="377"/>
      <c r="F2" s="377"/>
      <c r="G2" s="377"/>
      <c r="H2" s="377"/>
      <c r="I2" s="377"/>
      <c r="J2" s="377"/>
      <c r="K2" s="377"/>
      <c r="M2" s="379" t="s">
        <v>818</v>
      </c>
      <c r="N2" s="377"/>
      <c r="O2" s="377"/>
      <c r="P2" s="377"/>
      <c r="Q2" s="377"/>
      <c r="R2" s="377"/>
      <c r="S2" s="377"/>
      <c r="T2" s="377"/>
      <c r="U2" s="377"/>
      <c r="V2" s="377"/>
      <c r="W2" s="377"/>
    </row>
    <row r="3" spans="1:23">
      <c r="M3" s="377"/>
      <c r="N3" s="377"/>
      <c r="O3" s="377"/>
      <c r="P3" s="377"/>
      <c r="Q3" s="377"/>
      <c r="R3" s="377"/>
      <c r="S3" s="377"/>
      <c r="T3" s="377"/>
      <c r="U3" s="377"/>
      <c r="V3" s="377"/>
      <c r="W3" s="377"/>
    </row>
    <row r="4" spans="1:23">
      <c r="A4" s="380" t="s">
        <v>1</v>
      </c>
      <c r="B4" s="380" t="s">
        <v>114</v>
      </c>
      <c r="C4" s="377"/>
      <c r="D4" s="377"/>
      <c r="E4" s="377"/>
      <c r="F4" s="377"/>
      <c r="G4" s="377"/>
      <c r="H4" s="377"/>
      <c r="I4" s="377"/>
      <c r="J4" s="377"/>
      <c r="K4" s="377"/>
      <c r="M4" s="380" t="s">
        <v>1</v>
      </c>
      <c r="N4" s="380" t="s">
        <v>114</v>
      </c>
      <c r="O4" s="377"/>
      <c r="P4" s="377"/>
      <c r="Q4" s="377"/>
      <c r="R4" s="377"/>
      <c r="S4" s="377"/>
      <c r="T4" s="377"/>
      <c r="U4" s="377"/>
      <c r="V4" s="377"/>
      <c r="W4" s="377"/>
    </row>
    <row r="5" spans="1:23">
      <c r="A5" s="380" t="s">
        <v>3</v>
      </c>
      <c r="B5" s="380" t="s">
        <v>115</v>
      </c>
      <c r="C5" s="377"/>
      <c r="D5" s="377"/>
      <c r="E5" s="377"/>
      <c r="F5" s="377"/>
      <c r="G5" s="377"/>
      <c r="H5" s="377"/>
      <c r="I5" s="377"/>
      <c r="J5" s="377"/>
      <c r="K5" s="377"/>
      <c r="M5" s="380" t="s">
        <v>3</v>
      </c>
      <c r="N5" s="380" t="s">
        <v>115</v>
      </c>
      <c r="O5" s="377"/>
      <c r="P5" s="377"/>
      <c r="Q5" s="377"/>
      <c r="R5" s="377"/>
      <c r="S5" s="377"/>
      <c r="T5" s="377"/>
      <c r="U5" s="377"/>
      <c r="V5" s="377"/>
      <c r="W5" s="377"/>
    </row>
    <row r="6" spans="1:23">
      <c r="A6" s="380" t="s">
        <v>5</v>
      </c>
      <c r="B6" s="380">
        <v>2021</v>
      </c>
      <c r="C6" s="377"/>
      <c r="D6" s="377"/>
      <c r="E6" s="377"/>
      <c r="F6" s="377"/>
      <c r="G6" s="377"/>
      <c r="H6" s="377"/>
      <c r="I6" s="377"/>
      <c r="J6" s="377"/>
      <c r="K6" s="377"/>
      <c r="M6" s="380" t="s">
        <v>5</v>
      </c>
      <c r="N6" s="380">
        <v>2021</v>
      </c>
      <c r="O6" s="377"/>
      <c r="P6" s="377"/>
      <c r="Q6" s="377"/>
      <c r="R6" s="377"/>
      <c r="S6" s="377"/>
      <c r="T6" s="377"/>
      <c r="U6" s="377"/>
      <c r="V6" s="377"/>
      <c r="W6" s="377"/>
    </row>
    <row r="7" spans="1:23" ht="15.75" thickBot="1">
      <c r="M7" s="377"/>
      <c r="N7" s="377"/>
      <c r="O7" s="377"/>
      <c r="P7" s="377"/>
      <c r="Q7" s="377"/>
      <c r="R7" s="377"/>
      <c r="S7" s="377"/>
      <c r="T7" s="377"/>
      <c r="U7" s="377"/>
      <c r="V7" s="377"/>
      <c r="W7" s="377"/>
    </row>
    <row r="8" spans="1:23" ht="39" thickBot="1">
      <c r="A8" s="70" t="s">
        <v>116</v>
      </c>
      <c r="B8" s="381" t="s">
        <v>484</v>
      </c>
      <c r="C8" s="382" t="s">
        <v>485</v>
      </c>
      <c r="D8" s="381" t="s">
        <v>486</v>
      </c>
      <c r="E8" s="382" t="s">
        <v>487</v>
      </c>
      <c r="F8" s="381" t="s">
        <v>488</v>
      </c>
      <c r="G8" s="382" t="s">
        <v>489</v>
      </c>
      <c r="H8" s="381" t="s">
        <v>490</v>
      </c>
      <c r="I8" s="382" t="s">
        <v>491</v>
      </c>
      <c r="J8" s="381" t="s">
        <v>492</v>
      </c>
      <c r="K8" s="383" t="s">
        <v>493</v>
      </c>
      <c r="M8" s="70" t="s">
        <v>116</v>
      </c>
      <c r="N8" s="381" t="s">
        <v>484</v>
      </c>
      <c r="O8" s="382" t="s">
        <v>485</v>
      </c>
      <c r="P8" s="381" t="s">
        <v>486</v>
      </c>
      <c r="Q8" s="382" t="s">
        <v>487</v>
      </c>
      <c r="R8" s="381" t="s">
        <v>488</v>
      </c>
      <c r="S8" s="382" t="s">
        <v>489</v>
      </c>
      <c r="T8" s="381" t="s">
        <v>490</v>
      </c>
      <c r="U8" s="382" t="s">
        <v>491</v>
      </c>
      <c r="V8" s="381" t="s">
        <v>492</v>
      </c>
      <c r="W8" s="383" t="s">
        <v>493</v>
      </c>
    </row>
    <row r="9" spans="1:23">
      <c r="A9" s="92" t="s">
        <v>6</v>
      </c>
      <c r="B9" s="89">
        <v>3865</v>
      </c>
      <c r="C9" s="88">
        <v>0</v>
      </c>
      <c r="D9" s="89">
        <v>1155</v>
      </c>
      <c r="E9" s="88">
        <v>1515</v>
      </c>
      <c r="F9" s="89">
        <v>534</v>
      </c>
      <c r="G9" s="88">
        <v>496</v>
      </c>
      <c r="H9" s="89">
        <v>126</v>
      </c>
      <c r="I9" s="88">
        <v>29</v>
      </c>
      <c r="J9" s="89">
        <v>7</v>
      </c>
      <c r="K9" s="329">
        <v>3</v>
      </c>
      <c r="M9" s="92" t="s">
        <v>6</v>
      </c>
      <c r="N9" s="342">
        <v>100</v>
      </c>
      <c r="O9" s="337">
        <v>0</v>
      </c>
      <c r="P9" s="342">
        <v>29.9</v>
      </c>
      <c r="Q9" s="337">
        <v>39.200000000000003</v>
      </c>
      <c r="R9" s="342">
        <v>13.8</v>
      </c>
      <c r="S9" s="337">
        <v>12.8</v>
      </c>
      <c r="T9" s="342">
        <v>3.3</v>
      </c>
      <c r="U9" s="337">
        <v>0.8</v>
      </c>
      <c r="V9" s="342">
        <v>0.2</v>
      </c>
      <c r="W9" s="338">
        <v>0.1</v>
      </c>
    </row>
    <row r="10" spans="1:23">
      <c r="A10" s="92" t="s">
        <v>7</v>
      </c>
      <c r="B10" s="89">
        <v>3408</v>
      </c>
      <c r="C10" s="88">
        <v>0</v>
      </c>
      <c r="D10" s="89">
        <v>828</v>
      </c>
      <c r="E10" s="88">
        <v>1344</v>
      </c>
      <c r="F10" s="89">
        <v>510</v>
      </c>
      <c r="G10" s="88">
        <v>524</v>
      </c>
      <c r="H10" s="89">
        <v>155</v>
      </c>
      <c r="I10" s="88">
        <v>40</v>
      </c>
      <c r="J10" s="89">
        <v>4</v>
      </c>
      <c r="K10" s="329">
        <v>3</v>
      </c>
      <c r="M10" s="92" t="s">
        <v>7</v>
      </c>
      <c r="N10" s="342">
        <v>100</v>
      </c>
      <c r="O10" s="337">
        <v>0</v>
      </c>
      <c r="P10" s="342">
        <v>24.3</v>
      </c>
      <c r="Q10" s="337">
        <v>39.4</v>
      </c>
      <c r="R10" s="342">
        <v>15</v>
      </c>
      <c r="S10" s="337">
        <v>15.4</v>
      </c>
      <c r="T10" s="342">
        <v>4.5</v>
      </c>
      <c r="U10" s="337">
        <v>1.2</v>
      </c>
      <c r="V10" s="342">
        <v>0.1</v>
      </c>
      <c r="W10" s="338">
        <v>0.1</v>
      </c>
    </row>
    <row r="11" spans="1:23">
      <c r="A11" s="92" t="s">
        <v>8</v>
      </c>
      <c r="B11" s="89">
        <v>3564</v>
      </c>
      <c r="C11" s="88">
        <v>0</v>
      </c>
      <c r="D11" s="89">
        <v>1127</v>
      </c>
      <c r="E11" s="88">
        <v>1334</v>
      </c>
      <c r="F11" s="89">
        <v>486</v>
      </c>
      <c r="G11" s="88">
        <v>459</v>
      </c>
      <c r="H11" s="89">
        <v>120</v>
      </c>
      <c r="I11" s="88">
        <v>30</v>
      </c>
      <c r="J11" s="89">
        <v>8</v>
      </c>
      <c r="K11" s="329">
        <v>0</v>
      </c>
      <c r="M11" s="92" t="s">
        <v>8</v>
      </c>
      <c r="N11" s="342">
        <v>100</v>
      </c>
      <c r="O11" s="337">
        <v>0</v>
      </c>
      <c r="P11" s="342">
        <v>31.6</v>
      </c>
      <c r="Q11" s="337">
        <v>37.4</v>
      </c>
      <c r="R11" s="342">
        <v>13.6</v>
      </c>
      <c r="S11" s="337">
        <v>12.9</v>
      </c>
      <c r="T11" s="342">
        <v>3.4</v>
      </c>
      <c r="U11" s="337">
        <v>0.8</v>
      </c>
      <c r="V11" s="342">
        <v>0.2</v>
      </c>
      <c r="W11" s="338">
        <v>0</v>
      </c>
    </row>
    <row r="12" spans="1:23">
      <c r="A12" s="92" t="s">
        <v>9</v>
      </c>
      <c r="B12" s="89">
        <v>3926</v>
      </c>
      <c r="C12" s="88">
        <v>0</v>
      </c>
      <c r="D12" s="89">
        <v>827</v>
      </c>
      <c r="E12" s="88">
        <v>1638</v>
      </c>
      <c r="F12" s="89">
        <v>617</v>
      </c>
      <c r="G12" s="88">
        <v>588</v>
      </c>
      <c r="H12" s="89">
        <v>207</v>
      </c>
      <c r="I12" s="88">
        <v>41</v>
      </c>
      <c r="J12" s="89">
        <v>7</v>
      </c>
      <c r="K12" s="329">
        <v>1</v>
      </c>
      <c r="M12" s="92" t="s">
        <v>9</v>
      </c>
      <c r="N12" s="342">
        <v>100</v>
      </c>
      <c r="O12" s="337">
        <v>0</v>
      </c>
      <c r="P12" s="342">
        <v>21.1</v>
      </c>
      <c r="Q12" s="337">
        <v>41.7</v>
      </c>
      <c r="R12" s="342">
        <v>15.7</v>
      </c>
      <c r="S12" s="337">
        <v>15</v>
      </c>
      <c r="T12" s="342">
        <v>5.3</v>
      </c>
      <c r="U12" s="337">
        <v>1</v>
      </c>
      <c r="V12" s="342">
        <v>0.2</v>
      </c>
      <c r="W12" s="338">
        <v>0</v>
      </c>
    </row>
    <row r="13" spans="1:23">
      <c r="A13" s="92" t="s">
        <v>10</v>
      </c>
      <c r="B13" s="89">
        <v>2514</v>
      </c>
      <c r="C13" s="88">
        <v>0</v>
      </c>
      <c r="D13" s="89">
        <v>693</v>
      </c>
      <c r="E13" s="88">
        <v>913</v>
      </c>
      <c r="F13" s="89">
        <v>358</v>
      </c>
      <c r="G13" s="88">
        <v>406</v>
      </c>
      <c r="H13" s="89">
        <v>121</v>
      </c>
      <c r="I13" s="88">
        <v>18</v>
      </c>
      <c r="J13" s="89">
        <v>4</v>
      </c>
      <c r="K13" s="329">
        <v>1</v>
      </c>
      <c r="M13" s="92" t="s">
        <v>10</v>
      </c>
      <c r="N13" s="342">
        <v>100</v>
      </c>
      <c r="O13" s="337">
        <v>0</v>
      </c>
      <c r="P13" s="342">
        <v>27.6</v>
      </c>
      <c r="Q13" s="337">
        <v>36.299999999999997</v>
      </c>
      <c r="R13" s="342">
        <v>14.2</v>
      </c>
      <c r="S13" s="337">
        <v>16.100000000000001</v>
      </c>
      <c r="T13" s="342">
        <v>4.8</v>
      </c>
      <c r="U13" s="337">
        <v>0.7</v>
      </c>
      <c r="V13" s="342">
        <v>0.2</v>
      </c>
      <c r="W13" s="338">
        <v>0</v>
      </c>
    </row>
    <row r="14" spans="1:23">
      <c r="A14" s="92" t="s">
        <v>11</v>
      </c>
      <c r="B14" s="89">
        <v>3697</v>
      </c>
      <c r="C14" s="88">
        <v>0</v>
      </c>
      <c r="D14" s="89">
        <v>924</v>
      </c>
      <c r="E14" s="88">
        <v>1409</v>
      </c>
      <c r="F14" s="89">
        <v>637</v>
      </c>
      <c r="G14" s="88">
        <v>516</v>
      </c>
      <c r="H14" s="89">
        <v>151</v>
      </c>
      <c r="I14" s="88">
        <v>44</v>
      </c>
      <c r="J14" s="89">
        <v>12</v>
      </c>
      <c r="K14" s="329">
        <v>4</v>
      </c>
      <c r="M14" s="92" t="s">
        <v>11</v>
      </c>
      <c r="N14" s="342">
        <v>100</v>
      </c>
      <c r="O14" s="337">
        <v>0</v>
      </c>
      <c r="P14" s="342">
        <v>25</v>
      </c>
      <c r="Q14" s="337">
        <v>38.1</v>
      </c>
      <c r="R14" s="342">
        <v>17.2</v>
      </c>
      <c r="S14" s="337">
        <v>14</v>
      </c>
      <c r="T14" s="342">
        <v>4.0999999999999996</v>
      </c>
      <c r="U14" s="337">
        <v>1.2</v>
      </c>
      <c r="V14" s="342">
        <v>0.3</v>
      </c>
      <c r="W14" s="338">
        <v>0.1</v>
      </c>
    </row>
    <row r="15" spans="1:23">
      <c r="A15" s="92" t="s">
        <v>12</v>
      </c>
      <c r="B15" s="89">
        <v>2955</v>
      </c>
      <c r="C15" s="88">
        <v>0</v>
      </c>
      <c r="D15" s="89">
        <v>888</v>
      </c>
      <c r="E15" s="88">
        <v>1119</v>
      </c>
      <c r="F15" s="89">
        <v>431</v>
      </c>
      <c r="G15" s="88">
        <v>352</v>
      </c>
      <c r="H15" s="89">
        <v>113</v>
      </c>
      <c r="I15" s="88">
        <v>37</v>
      </c>
      <c r="J15" s="89">
        <v>9</v>
      </c>
      <c r="K15" s="329">
        <v>6</v>
      </c>
      <c r="M15" s="92" t="s">
        <v>12</v>
      </c>
      <c r="N15" s="342">
        <v>100</v>
      </c>
      <c r="O15" s="337">
        <v>0</v>
      </c>
      <c r="P15" s="342">
        <v>30.1</v>
      </c>
      <c r="Q15" s="337">
        <v>37.9</v>
      </c>
      <c r="R15" s="342">
        <v>14.6</v>
      </c>
      <c r="S15" s="337">
        <v>11.9</v>
      </c>
      <c r="T15" s="342">
        <v>3.8</v>
      </c>
      <c r="U15" s="337">
        <v>1.3</v>
      </c>
      <c r="V15" s="342">
        <v>0.3</v>
      </c>
      <c r="W15" s="338">
        <v>0.2</v>
      </c>
    </row>
    <row r="16" spans="1:23">
      <c r="A16" s="92" t="s">
        <v>13</v>
      </c>
      <c r="B16" s="89">
        <v>3605</v>
      </c>
      <c r="C16" s="88">
        <v>0</v>
      </c>
      <c r="D16" s="89">
        <v>907</v>
      </c>
      <c r="E16" s="88">
        <v>1293</v>
      </c>
      <c r="F16" s="89">
        <v>548</v>
      </c>
      <c r="G16" s="88">
        <v>611</v>
      </c>
      <c r="H16" s="89">
        <v>177</v>
      </c>
      <c r="I16" s="88">
        <v>46</v>
      </c>
      <c r="J16" s="89">
        <v>19</v>
      </c>
      <c r="K16" s="329">
        <v>4</v>
      </c>
      <c r="M16" s="92" t="s">
        <v>13</v>
      </c>
      <c r="N16" s="342">
        <v>100</v>
      </c>
      <c r="O16" s="337">
        <v>0</v>
      </c>
      <c r="P16" s="342">
        <v>25.2</v>
      </c>
      <c r="Q16" s="337">
        <v>35.9</v>
      </c>
      <c r="R16" s="342">
        <v>15.2</v>
      </c>
      <c r="S16" s="337">
        <v>16.899999999999999</v>
      </c>
      <c r="T16" s="342">
        <v>4.9000000000000004</v>
      </c>
      <c r="U16" s="337">
        <v>1.3</v>
      </c>
      <c r="V16" s="342">
        <v>0.5</v>
      </c>
      <c r="W16" s="338">
        <v>0.1</v>
      </c>
    </row>
    <row r="17" spans="1:23">
      <c r="A17" s="92" t="s">
        <v>14</v>
      </c>
      <c r="B17" s="89">
        <v>4155</v>
      </c>
      <c r="C17" s="88">
        <v>0</v>
      </c>
      <c r="D17" s="89">
        <v>1596</v>
      </c>
      <c r="E17" s="88">
        <v>1319</v>
      </c>
      <c r="F17" s="89">
        <v>564</v>
      </c>
      <c r="G17" s="88">
        <v>499</v>
      </c>
      <c r="H17" s="89">
        <v>145</v>
      </c>
      <c r="I17" s="88">
        <v>20</v>
      </c>
      <c r="J17" s="89">
        <v>12</v>
      </c>
      <c r="K17" s="329">
        <v>0</v>
      </c>
      <c r="M17" s="92" t="s">
        <v>14</v>
      </c>
      <c r="N17" s="342">
        <v>100</v>
      </c>
      <c r="O17" s="337">
        <v>0</v>
      </c>
      <c r="P17" s="342">
        <v>38.4</v>
      </c>
      <c r="Q17" s="337">
        <v>31.7</v>
      </c>
      <c r="R17" s="342">
        <v>13.6</v>
      </c>
      <c r="S17" s="337">
        <v>12</v>
      </c>
      <c r="T17" s="342">
        <v>3.5</v>
      </c>
      <c r="U17" s="337">
        <v>0.5</v>
      </c>
      <c r="V17" s="342">
        <v>0.3</v>
      </c>
      <c r="W17" s="338">
        <v>0</v>
      </c>
    </row>
    <row r="18" spans="1:23">
      <c r="A18" s="92" t="s">
        <v>15</v>
      </c>
      <c r="B18" s="89">
        <v>2253</v>
      </c>
      <c r="C18" s="88">
        <v>0</v>
      </c>
      <c r="D18" s="89">
        <v>528</v>
      </c>
      <c r="E18" s="88">
        <v>608</v>
      </c>
      <c r="F18" s="89">
        <v>427</v>
      </c>
      <c r="G18" s="88">
        <v>422</v>
      </c>
      <c r="H18" s="89">
        <v>185</v>
      </c>
      <c r="I18" s="88">
        <v>60</v>
      </c>
      <c r="J18" s="89">
        <v>16</v>
      </c>
      <c r="K18" s="329">
        <v>7</v>
      </c>
      <c r="M18" s="92" t="s">
        <v>15</v>
      </c>
      <c r="N18" s="342">
        <v>100</v>
      </c>
      <c r="O18" s="337">
        <v>0</v>
      </c>
      <c r="P18" s="342">
        <v>23.4</v>
      </c>
      <c r="Q18" s="337">
        <v>27</v>
      </c>
      <c r="R18" s="342">
        <v>19</v>
      </c>
      <c r="S18" s="337">
        <v>18.7</v>
      </c>
      <c r="T18" s="342">
        <v>8.1999999999999993</v>
      </c>
      <c r="U18" s="337">
        <v>2.7</v>
      </c>
      <c r="V18" s="342">
        <v>0.7</v>
      </c>
      <c r="W18" s="338">
        <v>0.3</v>
      </c>
    </row>
    <row r="19" spans="1:23">
      <c r="A19" s="92" t="s">
        <v>16</v>
      </c>
      <c r="B19" s="89">
        <v>3987</v>
      </c>
      <c r="C19" s="88">
        <v>0</v>
      </c>
      <c r="D19" s="89">
        <v>1647</v>
      </c>
      <c r="E19" s="88">
        <v>1333</v>
      </c>
      <c r="F19" s="89">
        <v>491</v>
      </c>
      <c r="G19" s="88">
        <v>358</v>
      </c>
      <c r="H19" s="89">
        <v>113</v>
      </c>
      <c r="I19" s="88">
        <v>40</v>
      </c>
      <c r="J19" s="89">
        <v>3</v>
      </c>
      <c r="K19" s="329">
        <v>2</v>
      </c>
      <c r="M19" s="92" t="s">
        <v>16</v>
      </c>
      <c r="N19" s="342">
        <v>100</v>
      </c>
      <c r="O19" s="337">
        <v>0</v>
      </c>
      <c r="P19" s="342">
        <v>41.3</v>
      </c>
      <c r="Q19" s="337">
        <v>33.4</v>
      </c>
      <c r="R19" s="342">
        <v>12.3</v>
      </c>
      <c r="S19" s="337">
        <v>9</v>
      </c>
      <c r="T19" s="342">
        <v>2.8</v>
      </c>
      <c r="U19" s="337">
        <v>1</v>
      </c>
      <c r="V19" s="342">
        <v>0.1</v>
      </c>
      <c r="W19" s="338">
        <v>0.1</v>
      </c>
    </row>
    <row r="20" spans="1:23">
      <c r="A20" s="92" t="s">
        <v>17</v>
      </c>
      <c r="B20" s="89">
        <v>3075</v>
      </c>
      <c r="C20" s="88">
        <v>0</v>
      </c>
      <c r="D20" s="89">
        <v>781</v>
      </c>
      <c r="E20" s="88">
        <v>1053</v>
      </c>
      <c r="F20" s="89">
        <v>490</v>
      </c>
      <c r="G20" s="88">
        <v>529</v>
      </c>
      <c r="H20" s="89">
        <v>167</v>
      </c>
      <c r="I20" s="88">
        <v>33</v>
      </c>
      <c r="J20" s="89">
        <v>18</v>
      </c>
      <c r="K20" s="329">
        <v>4</v>
      </c>
      <c r="M20" s="92" t="s">
        <v>17</v>
      </c>
      <c r="N20" s="342">
        <v>100</v>
      </c>
      <c r="O20" s="337">
        <v>0</v>
      </c>
      <c r="P20" s="342">
        <v>25.4</v>
      </c>
      <c r="Q20" s="337">
        <v>34.200000000000003</v>
      </c>
      <c r="R20" s="342">
        <v>15.9</v>
      </c>
      <c r="S20" s="337">
        <v>17.2</v>
      </c>
      <c r="T20" s="342">
        <v>5.4</v>
      </c>
      <c r="U20" s="337">
        <v>1.1000000000000001</v>
      </c>
      <c r="V20" s="342">
        <v>0.6</v>
      </c>
      <c r="W20" s="338">
        <v>0.1</v>
      </c>
    </row>
    <row r="21" spans="1:23">
      <c r="A21" s="92" t="s">
        <v>18</v>
      </c>
      <c r="B21" s="89">
        <v>2740</v>
      </c>
      <c r="C21" s="88">
        <v>0</v>
      </c>
      <c r="D21" s="89">
        <v>657</v>
      </c>
      <c r="E21" s="88">
        <v>1010</v>
      </c>
      <c r="F21" s="89">
        <v>465</v>
      </c>
      <c r="G21" s="88">
        <v>433</v>
      </c>
      <c r="H21" s="89">
        <v>134</v>
      </c>
      <c r="I21" s="88">
        <v>27</v>
      </c>
      <c r="J21" s="89">
        <v>12</v>
      </c>
      <c r="K21" s="329">
        <v>2</v>
      </c>
      <c r="M21" s="92" t="s">
        <v>18</v>
      </c>
      <c r="N21" s="342">
        <v>100</v>
      </c>
      <c r="O21" s="337">
        <v>0</v>
      </c>
      <c r="P21" s="342">
        <v>24</v>
      </c>
      <c r="Q21" s="337">
        <v>36.9</v>
      </c>
      <c r="R21" s="342">
        <v>17</v>
      </c>
      <c r="S21" s="337">
        <v>15.8</v>
      </c>
      <c r="T21" s="342">
        <v>4.9000000000000004</v>
      </c>
      <c r="U21" s="337">
        <v>1</v>
      </c>
      <c r="V21" s="342">
        <v>0.4</v>
      </c>
      <c r="W21" s="338">
        <v>0.1</v>
      </c>
    </row>
    <row r="22" spans="1:23">
      <c r="A22" s="92" t="s">
        <v>19</v>
      </c>
      <c r="B22" s="89">
        <v>2232</v>
      </c>
      <c r="C22" s="88">
        <v>0</v>
      </c>
      <c r="D22" s="89">
        <v>473</v>
      </c>
      <c r="E22" s="88">
        <v>970</v>
      </c>
      <c r="F22" s="89">
        <v>304</v>
      </c>
      <c r="G22" s="88">
        <v>328</v>
      </c>
      <c r="H22" s="89">
        <v>119</v>
      </c>
      <c r="I22" s="88">
        <v>28</v>
      </c>
      <c r="J22" s="89">
        <v>5</v>
      </c>
      <c r="K22" s="329">
        <v>5</v>
      </c>
      <c r="M22" s="92" t="s">
        <v>19</v>
      </c>
      <c r="N22" s="342">
        <v>100</v>
      </c>
      <c r="O22" s="337">
        <v>0</v>
      </c>
      <c r="P22" s="342">
        <v>21.2</v>
      </c>
      <c r="Q22" s="337">
        <v>43.5</v>
      </c>
      <c r="R22" s="342">
        <v>13.6</v>
      </c>
      <c r="S22" s="337">
        <v>14.7</v>
      </c>
      <c r="T22" s="342">
        <v>5.3</v>
      </c>
      <c r="U22" s="337">
        <v>1.3</v>
      </c>
      <c r="V22" s="342">
        <v>0.2</v>
      </c>
      <c r="W22" s="338">
        <v>0.2</v>
      </c>
    </row>
    <row r="23" spans="1:23">
      <c r="A23" s="92" t="s">
        <v>20</v>
      </c>
      <c r="B23" s="89">
        <v>2687</v>
      </c>
      <c r="C23" s="88">
        <v>0</v>
      </c>
      <c r="D23" s="89">
        <v>607</v>
      </c>
      <c r="E23" s="88">
        <v>1023</v>
      </c>
      <c r="F23" s="89">
        <v>487</v>
      </c>
      <c r="G23" s="88">
        <v>443</v>
      </c>
      <c r="H23" s="89">
        <v>97</v>
      </c>
      <c r="I23" s="88">
        <v>24</v>
      </c>
      <c r="J23" s="89">
        <v>3</v>
      </c>
      <c r="K23" s="329">
        <v>3</v>
      </c>
      <c r="M23" s="92" t="s">
        <v>20</v>
      </c>
      <c r="N23" s="342">
        <v>100</v>
      </c>
      <c r="O23" s="337">
        <v>0</v>
      </c>
      <c r="P23" s="342">
        <v>22.6</v>
      </c>
      <c r="Q23" s="337">
        <v>38.1</v>
      </c>
      <c r="R23" s="342">
        <v>18.100000000000001</v>
      </c>
      <c r="S23" s="337">
        <v>16.5</v>
      </c>
      <c r="T23" s="342">
        <v>3.6</v>
      </c>
      <c r="U23" s="337">
        <v>0.9</v>
      </c>
      <c r="V23" s="342">
        <v>0.1</v>
      </c>
      <c r="W23" s="338">
        <v>0.1</v>
      </c>
    </row>
    <row r="24" spans="1:23" ht="15.75" thickBot="1">
      <c r="A24" s="330" t="s">
        <v>21</v>
      </c>
      <c r="B24" s="335">
        <v>3044</v>
      </c>
      <c r="C24" s="327">
        <v>0</v>
      </c>
      <c r="D24" s="335">
        <v>693</v>
      </c>
      <c r="E24" s="327">
        <v>1225</v>
      </c>
      <c r="F24" s="335">
        <v>523</v>
      </c>
      <c r="G24" s="327">
        <v>428</v>
      </c>
      <c r="H24" s="335">
        <v>139</v>
      </c>
      <c r="I24" s="327">
        <v>30</v>
      </c>
      <c r="J24" s="335">
        <v>5</v>
      </c>
      <c r="K24" s="331">
        <v>1</v>
      </c>
      <c r="M24" s="330" t="s">
        <v>21</v>
      </c>
      <c r="N24" s="343">
        <v>100</v>
      </c>
      <c r="O24" s="328">
        <v>0</v>
      </c>
      <c r="P24" s="343">
        <v>22.8</v>
      </c>
      <c r="Q24" s="328">
        <v>40.200000000000003</v>
      </c>
      <c r="R24" s="343">
        <v>17.2</v>
      </c>
      <c r="S24" s="328">
        <v>14.1</v>
      </c>
      <c r="T24" s="343">
        <v>4.5999999999999996</v>
      </c>
      <c r="U24" s="328">
        <v>1</v>
      </c>
      <c r="V24" s="343">
        <v>0.2</v>
      </c>
      <c r="W24" s="339">
        <v>0</v>
      </c>
    </row>
    <row r="25" spans="1:23" ht="15.75" thickTop="1">
      <c r="A25" s="92" t="s">
        <v>86</v>
      </c>
      <c r="B25" s="89">
        <v>51717</v>
      </c>
      <c r="C25" s="88">
        <v>0</v>
      </c>
      <c r="D25" s="89">
        <v>14333</v>
      </c>
      <c r="E25" s="88">
        <v>19105</v>
      </c>
      <c r="F25" s="89">
        <v>7874</v>
      </c>
      <c r="G25" s="88">
        <v>7395</v>
      </c>
      <c r="H25" s="89">
        <v>2271</v>
      </c>
      <c r="I25" s="88">
        <v>545</v>
      </c>
      <c r="J25" s="89">
        <v>146</v>
      </c>
      <c r="K25" s="329">
        <v>48</v>
      </c>
      <c r="M25" s="92" t="s">
        <v>86</v>
      </c>
      <c r="N25" s="342">
        <v>100</v>
      </c>
      <c r="O25" s="337">
        <v>0</v>
      </c>
      <c r="P25" s="342">
        <v>27.7</v>
      </c>
      <c r="Q25" s="337">
        <v>36.9</v>
      </c>
      <c r="R25" s="342">
        <v>15.2</v>
      </c>
      <c r="S25" s="337">
        <v>14.3</v>
      </c>
      <c r="T25" s="342">
        <v>4.4000000000000004</v>
      </c>
      <c r="U25" s="337">
        <v>1.1000000000000001</v>
      </c>
      <c r="V25" s="342">
        <v>0.3</v>
      </c>
      <c r="W25" s="338">
        <v>0.1</v>
      </c>
    </row>
    <row r="26" spans="1:23">
      <c r="A26" s="92" t="s">
        <v>76</v>
      </c>
      <c r="B26" s="89">
        <v>587695</v>
      </c>
      <c r="C26" s="88">
        <v>0</v>
      </c>
      <c r="D26" s="89">
        <v>161702</v>
      </c>
      <c r="E26" s="88">
        <v>218926</v>
      </c>
      <c r="F26" s="89">
        <v>93717</v>
      </c>
      <c r="G26" s="88">
        <v>80397</v>
      </c>
      <c r="H26" s="89">
        <v>23871</v>
      </c>
      <c r="I26" s="88">
        <v>6506</v>
      </c>
      <c r="J26" s="89">
        <v>1712</v>
      </c>
      <c r="K26" s="329">
        <v>864</v>
      </c>
      <c r="M26" s="92" t="s">
        <v>76</v>
      </c>
      <c r="N26" s="342">
        <v>100</v>
      </c>
      <c r="O26" s="337">
        <v>0</v>
      </c>
      <c r="P26" s="342">
        <v>27.5</v>
      </c>
      <c r="Q26" s="337">
        <v>37.299999999999997</v>
      </c>
      <c r="R26" s="342">
        <v>15.9</v>
      </c>
      <c r="S26" s="337">
        <v>13.7</v>
      </c>
      <c r="T26" s="342">
        <v>4.0999999999999996</v>
      </c>
      <c r="U26" s="337">
        <v>1.1000000000000001</v>
      </c>
      <c r="V26" s="342">
        <v>0.3</v>
      </c>
      <c r="W26" s="338">
        <v>0.1</v>
      </c>
    </row>
    <row r="27" spans="1:23">
      <c r="A27" s="92" t="s">
        <v>78</v>
      </c>
      <c r="B27" s="89">
        <v>3807966</v>
      </c>
      <c r="C27" s="88">
        <v>0</v>
      </c>
      <c r="D27" s="89">
        <v>1081739</v>
      </c>
      <c r="E27" s="88">
        <v>1324005</v>
      </c>
      <c r="F27" s="89">
        <v>617807</v>
      </c>
      <c r="G27" s="88">
        <v>535503</v>
      </c>
      <c r="H27" s="89">
        <v>172459</v>
      </c>
      <c r="I27" s="88">
        <v>51445</v>
      </c>
      <c r="J27" s="89">
        <v>15687</v>
      </c>
      <c r="K27" s="329">
        <v>9321</v>
      </c>
      <c r="M27" s="92" t="s">
        <v>78</v>
      </c>
      <c r="N27" s="342">
        <v>100</v>
      </c>
      <c r="O27" s="337">
        <v>0</v>
      </c>
      <c r="P27" s="342">
        <v>28.4</v>
      </c>
      <c r="Q27" s="337">
        <v>34.799999999999997</v>
      </c>
      <c r="R27" s="342">
        <v>16.2</v>
      </c>
      <c r="S27" s="337">
        <v>14.1</v>
      </c>
      <c r="T27" s="342">
        <v>4.5</v>
      </c>
      <c r="U27" s="337">
        <v>1.4</v>
      </c>
      <c r="V27" s="342">
        <v>0.4</v>
      </c>
      <c r="W27" s="338">
        <v>0.2</v>
      </c>
    </row>
    <row r="28" spans="1:23">
      <c r="A28" s="92" t="s">
        <v>468</v>
      </c>
      <c r="B28" s="89">
        <v>23436090</v>
      </c>
      <c r="C28" s="88">
        <v>0</v>
      </c>
      <c r="D28" s="89">
        <v>7052232</v>
      </c>
      <c r="E28" s="88">
        <v>7978497</v>
      </c>
      <c r="F28" s="89">
        <v>3742887</v>
      </c>
      <c r="G28" s="88">
        <v>3024796</v>
      </c>
      <c r="H28" s="89">
        <v>1060450</v>
      </c>
      <c r="I28" s="88">
        <v>358795</v>
      </c>
      <c r="J28" s="89">
        <v>126018</v>
      </c>
      <c r="K28" s="329">
        <v>92415</v>
      </c>
      <c r="M28" s="92" t="s">
        <v>468</v>
      </c>
      <c r="N28" s="342">
        <v>100</v>
      </c>
      <c r="O28" s="337">
        <v>0</v>
      </c>
      <c r="P28" s="342">
        <v>30.1</v>
      </c>
      <c r="Q28" s="337">
        <v>34</v>
      </c>
      <c r="R28" s="342">
        <v>16</v>
      </c>
      <c r="S28" s="337">
        <v>12.9</v>
      </c>
      <c r="T28" s="342">
        <v>4.5</v>
      </c>
      <c r="U28" s="337">
        <v>1.5</v>
      </c>
      <c r="V28" s="342">
        <v>0.5</v>
      </c>
      <c r="W28" s="338">
        <v>0.4</v>
      </c>
    </row>
    <row r="29" spans="1:23" ht="15.75" thickBot="1">
      <c r="A29" s="332" t="s">
        <v>819</v>
      </c>
      <c r="B29" s="336">
        <v>24783199</v>
      </c>
      <c r="C29" s="333">
        <v>0</v>
      </c>
      <c r="D29" s="336">
        <v>7481788</v>
      </c>
      <c r="E29" s="333">
        <v>8451403</v>
      </c>
      <c r="F29" s="336">
        <v>3955168</v>
      </c>
      <c r="G29" s="333">
        <v>3182251</v>
      </c>
      <c r="H29" s="336">
        <v>1112752</v>
      </c>
      <c r="I29" s="333">
        <v>373957</v>
      </c>
      <c r="J29" s="336">
        <v>130727</v>
      </c>
      <c r="K29" s="334">
        <v>95153</v>
      </c>
      <c r="M29" s="332" t="s">
        <v>819</v>
      </c>
      <c r="N29" s="344">
        <v>100</v>
      </c>
      <c r="O29" s="340">
        <v>0</v>
      </c>
      <c r="P29" s="344">
        <v>30.2</v>
      </c>
      <c r="Q29" s="340">
        <v>34.1</v>
      </c>
      <c r="R29" s="344">
        <v>16</v>
      </c>
      <c r="S29" s="340">
        <v>12.8</v>
      </c>
      <c r="T29" s="344">
        <v>4.5</v>
      </c>
      <c r="U29" s="340">
        <v>1.5</v>
      </c>
      <c r="V29" s="344">
        <v>0.5</v>
      </c>
      <c r="W29" s="341">
        <v>0.4</v>
      </c>
    </row>
    <row r="30" spans="1:23" s="149" customFormat="1" ht="15.75">
      <c r="A30" s="150"/>
      <c r="M30" s="377"/>
      <c r="N30" s="377"/>
      <c r="O30" s="377"/>
      <c r="P30" s="377"/>
      <c r="Q30" s="377"/>
      <c r="R30" s="377"/>
      <c r="S30" s="377"/>
      <c r="T30" s="377"/>
      <c r="U30" s="377"/>
      <c r="V30" s="377"/>
      <c r="W30" s="377"/>
    </row>
    <row r="31" spans="1:23" s="149" customFormat="1">
      <c r="A31" s="379" t="s">
        <v>124</v>
      </c>
      <c r="B31" s="377"/>
      <c r="C31" s="377"/>
      <c r="D31" s="377"/>
      <c r="E31" s="377"/>
      <c r="F31" s="377"/>
      <c r="G31" s="377"/>
      <c r="H31" s="377"/>
      <c r="I31" s="377"/>
      <c r="J31" s="377"/>
      <c r="K31" s="377"/>
      <c r="M31" s="379" t="s">
        <v>124</v>
      </c>
      <c r="N31" s="377"/>
      <c r="O31" s="377"/>
      <c r="P31" s="377"/>
      <c r="Q31" s="377"/>
      <c r="R31" s="377"/>
      <c r="S31" s="377"/>
      <c r="T31" s="377"/>
      <c r="U31" s="377"/>
      <c r="V31" s="377"/>
      <c r="W31" s="377"/>
    </row>
    <row r="32" spans="1:23" s="149" customFormat="1"/>
    <row r="33" spans="1:11" s="149" customFormat="1">
      <c r="A33" s="152"/>
      <c r="B33" s="152"/>
    </row>
    <row r="34" spans="1:11" s="149" customFormat="1">
      <c r="A34" s="152"/>
      <c r="B34" s="152"/>
    </row>
    <row r="35" spans="1:11" s="149" customFormat="1">
      <c r="A35" s="152"/>
      <c r="B35" s="152"/>
    </row>
    <row r="36" spans="1:11" s="149" customFormat="1"/>
    <row r="37" spans="1:11" s="149" customFormat="1" ht="26.1" customHeight="1">
      <c r="A37" s="154"/>
      <c r="B37" s="153"/>
      <c r="C37" s="153"/>
      <c r="D37" s="153"/>
      <c r="E37" s="153"/>
      <c r="F37" s="153"/>
      <c r="G37" s="153"/>
      <c r="H37" s="153"/>
      <c r="I37" s="153"/>
      <c r="J37" s="153"/>
      <c r="K37" s="153"/>
    </row>
    <row r="38" spans="1:11" s="149" customFormat="1">
      <c r="A38" s="155"/>
      <c r="B38" s="148"/>
      <c r="C38" s="148"/>
      <c r="D38" s="148"/>
      <c r="E38" s="148"/>
      <c r="F38" s="148"/>
      <c r="G38" s="148"/>
      <c r="H38" s="148"/>
      <c r="I38" s="148"/>
      <c r="J38" s="148"/>
      <c r="K38" s="148"/>
    </row>
    <row r="39" spans="1:11" s="149" customFormat="1">
      <c r="A39" s="155"/>
      <c r="B39" s="148"/>
      <c r="C39" s="148"/>
      <c r="D39" s="148"/>
      <c r="E39" s="148"/>
      <c r="F39" s="148"/>
      <c r="G39" s="148"/>
      <c r="H39" s="148"/>
      <c r="I39" s="148"/>
      <c r="J39" s="148"/>
      <c r="K39" s="148"/>
    </row>
    <row r="40" spans="1:11" s="149" customFormat="1">
      <c r="A40" s="155"/>
      <c r="B40" s="148"/>
      <c r="C40" s="148"/>
      <c r="D40" s="148"/>
      <c r="E40" s="148"/>
      <c r="F40" s="148"/>
      <c r="G40" s="148"/>
      <c r="H40" s="148"/>
      <c r="I40" s="148"/>
      <c r="J40" s="148"/>
      <c r="K40" s="148"/>
    </row>
    <row r="41" spans="1:11" s="149" customFormat="1">
      <c r="A41" s="155"/>
      <c r="B41" s="148"/>
      <c r="C41" s="148"/>
      <c r="D41" s="148"/>
      <c r="E41" s="148"/>
      <c r="F41" s="148"/>
      <c r="G41" s="148"/>
      <c r="H41" s="148"/>
      <c r="I41" s="148"/>
      <c r="J41" s="148"/>
      <c r="K41" s="148"/>
    </row>
    <row r="42" spans="1:11" s="149" customFormat="1">
      <c r="A42" s="155"/>
      <c r="B42" s="148"/>
      <c r="C42" s="148"/>
      <c r="D42" s="148"/>
      <c r="E42" s="148"/>
      <c r="F42" s="148"/>
      <c r="G42" s="148"/>
      <c r="H42" s="148"/>
      <c r="I42" s="148"/>
      <c r="J42" s="148"/>
      <c r="K42" s="148"/>
    </row>
    <row r="43" spans="1:11" s="149" customFormat="1">
      <c r="A43" s="155"/>
      <c r="B43" s="148"/>
      <c r="C43" s="148"/>
      <c r="D43" s="148"/>
      <c r="E43" s="148"/>
      <c r="F43" s="148"/>
      <c r="G43" s="148"/>
      <c r="H43" s="148"/>
      <c r="I43" s="148"/>
      <c r="J43" s="148"/>
      <c r="K43" s="148"/>
    </row>
    <row r="44" spans="1:11" s="149" customFormat="1">
      <c r="A44" s="155"/>
      <c r="B44" s="148"/>
      <c r="C44" s="148"/>
      <c r="D44" s="148"/>
      <c r="E44" s="148"/>
      <c r="F44" s="148"/>
      <c r="G44" s="148"/>
      <c r="H44" s="148"/>
      <c r="I44" s="148"/>
      <c r="J44" s="148"/>
      <c r="K44" s="148"/>
    </row>
    <row r="45" spans="1:11" s="149" customFormat="1">
      <c r="A45" s="155"/>
      <c r="B45" s="148"/>
      <c r="C45" s="148"/>
      <c r="D45" s="148"/>
      <c r="E45" s="148"/>
      <c r="F45" s="148"/>
      <c r="G45" s="148"/>
      <c r="H45" s="148"/>
      <c r="I45" s="148"/>
      <c r="J45" s="148"/>
      <c r="K45" s="148"/>
    </row>
    <row r="46" spans="1:11" s="149" customFormat="1">
      <c r="A46" s="155"/>
      <c r="B46" s="148"/>
      <c r="C46" s="148"/>
      <c r="D46" s="148"/>
      <c r="E46" s="148"/>
      <c r="F46" s="148"/>
      <c r="G46" s="148"/>
      <c r="H46" s="148"/>
      <c r="I46" s="148"/>
      <c r="J46" s="148"/>
      <c r="K46" s="148"/>
    </row>
    <row r="47" spans="1:11" s="149" customFormat="1">
      <c r="A47" s="155"/>
      <c r="B47" s="148"/>
      <c r="C47" s="148"/>
      <c r="D47" s="148"/>
      <c r="E47" s="148"/>
      <c r="F47" s="148"/>
      <c r="G47" s="148"/>
      <c r="H47" s="148"/>
      <c r="I47" s="148"/>
      <c r="J47" s="148"/>
      <c r="K47" s="148"/>
    </row>
    <row r="48" spans="1:11" s="149" customFormat="1">
      <c r="A48" s="155"/>
      <c r="B48" s="148"/>
      <c r="C48" s="148"/>
      <c r="D48" s="148"/>
      <c r="E48" s="148"/>
      <c r="F48" s="148"/>
      <c r="G48" s="148"/>
      <c r="H48" s="148"/>
      <c r="I48" s="148"/>
      <c r="J48" s="148"/>
      <c r="K48" s="148"/>
    </row>
    <row r="49" spans="1:11" s="149" customFormat="1">
      <c r="A49" s="155"/>
      <c r="B49" s="148"/>
      <c r="C49" s="148"/>
      <c r="D49" s="148"/>
      <c r="E49" s="148"/>
      <c r="F49" s="148"/>
      <c r="G49" s="148"/>
      <c r="H49" s="148"/>
      <c r="I49" s="148"/>
      <c r="J49" s="148"/>
      <c r="K49" s="148"/>
    </row>
    <row r="50" spans="1:11" s="149" customFormat="1">
      <c r="A50" s="155"/>
      <c r="B50" s="148"/>
      <c r="C50" s="148"/>
      <c r="D50" s="148"/>
      <c r="E50" s="148"/>
      <c r="F50" s="148"/>
      <c r="G50" s="148"/>
      <c r="H50" s="148"/>
      <c r="I50" s="148"/>
      <c r="J50" s="148"/>
      <c r="K50" s="148"/>
    </row>
    <row r="51" spans="1:11" s="149" customFormat="1">
      <c r="A51" s="155"/>
      <c r="B51" s="148"/>
      <c r="C51" s="148"/>
      <c r="D51" s="148"/>
      <c r="E51" s="148"/>
      <c r="F51" s="148"/>
      <c r="G51" s="148"/>
      <c r="H51" s="148"/>
      <c r="I51" s="148"/>
      <c r="J51" s="148"/>
      <c r="K51" s="148"/>
    </row>
    <row r="52" spans="1:11" s="149" customFormat="1">
      <c r="A52" s="155"/>
      <c r="B52" s="148"/>
      <c r="C52" s="148"/>
      <c r="D52" s="148"/>
      <c r="E52" s="148"/>
      <c r="F52" s="148"/>
      <c r="G52" s="148"/>
      <c r="H52" s="148"/>
      <c r="I52" s="148"/>
      <c r="J52" s="148"/>
      <c r="K52" s="148"/>
    </row>
    <row r="53" spans="1:11" s="149" customFormat="1">
      <c r="A53" s="155"/>
      <c r="B53" s="148"/>
      <c r="C53" s="148"/>
      <c r="D53" s="148"/>
      <c r="E53" s="148"/>
      <c r="F53" s="148"/>
      <c r="G53" s="148"/>
      <c r="H53" s="148"/>
      <c r="I53" s="148"/>
      <c r="J53" s="148"/>
      <c r="K53" s="148"/>
    </row>
    <row r="54" spans="1:11" s="149" customFormat="1">
      <c r="A54" s="155"/>
      <c r="B54" s="148"/>
      <c r="C54" s="148"/>
      <c r="D54" s="148"/>
      <c r="E54" s="148"/>
      <c r="F54" s="148"/>
      <c r="G54" s="148"/>
      <c r="H54" s="148"/>
      <c r="I54" s="148"/>
      <c r="J54" s="148"/>
      <c r="K54" s="148"/>
    </row>
    <row r="55" spans="1:11" s="149" customFormat="1"/>
    <row r="56" spans="1:11" s="149" customFormat="1">
      <c r="A56" s="1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Ward population total</vt:lpstr>
      <vt:lpstr>Ward population by sex</vt:lpstr>
      <vt:lpstr>Wardpop.by5yragebands</vt:lpstr>
      <vt:lpstr>Legal partnership by Ward</vt:lpstr>
      <vt:lpstr>No. of HH by Ward</vt:lpstr>
      <vt:lpstr>HH and commnal est. by Ward</vt:lpstr>
      <vt:lpstr>HH compostion by Ward</vt:lpstr>
      <vt:lpstr>HH by deprivation by Ward</vt:lpstr>
      <vt:lpstr>HH size by Ward</vt:lpstr>
      <vt:lpstr>Accomodation type by Ward</vt:lpstr>
      <vt:lpstr>Car or van availability by Ward</vt:lpstr>
      <vt:lpstr>Central heating by Ward</vt:lpstr>
      <vt:lpstr>No. of bedrooms by Ward</vt:lpstr>
      <vt:lpstr>No. of rooms by Ward</vt:lpstr>
      <vt:lpstr>Tenure by Ward</vt:lpstr>
      <vt:lpstr>Ethnic group by Ward</vt:lpstr>
      <vt:lpstr>Ethnic group-detailed by Ward</vt:lpstr>
      <vt:lpstr>Country of birth by Ward</vt:lpstr>
      <vt:lpstr>HH language by Ward</vt:lpstr>
      <vt:lpstr>Length of residence by Ward</vt:lpstr>
      <vt:lpstr>Proficiency in English by Ward</vt:lpstr>
      <vt:lpstr>Religion by Ward</vt:lpstr>
      <vt:lpstr>General Health by Ward</vt:lpstr>
      <vt:lpstr>Disability by Ward</vt:lpstr>
      <vt:lpstr>ProvisionforunpaidcarebyWard</vt:lpstr>
      <vt:lpstr>No.ofdisabledpeopleinHH</vt:lpstr>
      <vt:lpstr>DistancetravelledtoworkbyWard</vt:lpstr>
      <vt:lpstr>Hours worked by Ward</vt:lpstr>
      <vt:lpstr>Industry</vt:lpstr>
      <vt:lpstr>Methodusedtotraveltowork</vt:lpstr>
      <vt:lpstr>NS-SeC</vt:lpstr>
      <vt:lpstr>Occupation</vt:lpstr>
      <vt:lpstr>Employment History</vt:lpstr>
      <vt:lpstr>Economic activity status</vt:lpstr>
      <vt:lpstr>Highest level of qualification</vt:lpstr>
      <vt:lpstr>Schoolchildren and FT students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Nadine Fox</cp:lastModifiedBy>
  <dcterms:created xsi:type="dcterms:W3CDTF">2023-01-30T10:06:50Z</dcterms:created>
  <dcterms:modified xsi:type="dcterms:W3CDTF">2023-02-03T16:28:22Z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1.2.3</vt:lpwstr>
  </property>
</Properties>
</file>